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50"/>
  <workbookPr/>
  <mc:AlternateContent xmlns:mc="http://schemas.openxmlformats.org/markup-compatibility/2006">
    <mc:Choice Requires="x15">
      <x15ac:absPath xmlns:x15ac="http://schemas.microsoft.com/office/spreadsheetml/2010/11/ac" url="\\10.30.0.10\data\学校教育課\学校教育課　学務係\予算\契約・単価契約\校外学習用バス賃借\1.入札\R7入札\"/>
    </mc:Choice>
  </mc:AlternateContent>
  <xr:revisionPtr revIDLastSave="0" documentId="13_ncr:1_{3F0624FE-9E6A-40E7-9A59-7687EC0E50C6}" xr6:coauthVersionLast="36" xr6:coauthVersionMax="36" xr10:uidLastSave="{00000000-0000-0000-0000-000000000000}"/>
  <bookViews>
    <workbookView xWindow="0" yWindow="0" windowWidth="20490" windowHeight="7080" activeTab="3" xr2:uid="{00000000-000D-0000-FFFF-FFFF00000000}"/>
  </bookViews>
  <sheets>
    <sheet name="入札書" sheetId="6" r:id="rId1"/>
    <sheet name="大型バス内訳" sheetId="7" r:id="rId2"/>
    <sheet name="中型バス内訳" sheetId="8" r:id="rId3"/>
    <sheet name="小型バス内訳" sheetId="9" r:id="rId4"/>
  </sheets>
  <externalReferences>
    <externalReference r:id="rId5"/>
  </externalReferences>
  <definedNames>
    <definedName name="_xlnm._FilterDatabase" localSheetId="3" hidden="1">小型バス内訳!$A$4:$J$4</definedName>
    <definedName name="_xlnm._FilterDatabase" localSheetId="1" hidden="1">大型バス内訳!$A$4:$J$4</definedName>
    <definedName name="_xlnm._FilterDatabase" localSheetId="2" hidden="1">中型バス内訳!$A$4:$J$4</definedName>
    <definedName name="_xlnm.Print_Area" localSheetId="3">小型バス内訳!$A$1:$O$33</definedName>
    <definedName name="_xlnm.Print_Area" localSheetId="1">大型バス内訳!$A$1:$O$42</definedName>
    <definedName name="_xlnm.Print_Area" localSheetId="2">中型バス内訳!$A$1:$O$20</definedName>
    <definedName name="_xlnm.Print_Titles" localSheetId="3">小型バス内訳!$4:$4</definedName>
    <definedName name="_xlnm.Print_Titles" localSheetId="1">大型バス内訳!$4:$4</definedName>
    <definedName name="_xlnm.Print_Titles" localSheetId="2">中型バス内訳!$4:$4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9" l="1"/>
  <c r="L27" i="9"/>
  <c r="F28" i="9"/>
  <c r="L28" i="9"/>
  <c r="F29" i="9"/>
  <c r="L29" i="9"/>
  <c r="F30" i="9"/>
  <c r="L30" i="9"/>
  <c r="F31" i="9"/>
  <c r="L31" i="9"/>
  <c r="F32" i="9"/>
  <c r="L32" i="9"/>
  <c r="L35" i="7"/>
  <c r="L36" i="7"/>
  <c r="L37" i="7"/>
  <c r="L38" i="7"/>
  <c r="L39" i="7"/>
  <c r="L40" i="7"/>
  <c r="L41" i="7"/>
  <c r="F35" i="7"/>
  <c r="F36" i="7"/>
  <c r="F37" i="7"/>
  <c r="F38" i="7"/>
  <c r="F39" i="7"/>
  <c r="F40" i="7"/>
  <c r="L26" i="9" l="1"/>
  <c r="F26" i="9"/>
  <c r="L25" i="9"/>
  <c r="F25" i="9"/>
  <c r="L24" i="9"/>
  <c r="F24" i="9"/>
  <c r="L23" i="9"/>
  <c r="F23" i="9"/>
  <c r="L22" i="9"/>
  <c r="F22" i="9"/>
  <c r="L21" i="9"/>
  <c r="F21" i="9"/>
  <c r="L20" i="9"/>
  <c r="F20" i="9"/>
  <c r="L19" i="9"/>
  <c r="F19" i="9"/>
  <c r="L18" i="9"/>
  <c r="F18" i="9"/>
  <c r="L17" i="9"/>
  <c r="F17" i="9"/>
  <c r="L16" i="9"/>
  <c r="F16" i="9"/>
  <c r="L15" i="9"/>
  <c r="F15" i="9"/>
  <c r="L14" i="9"/>
  <c r="F14" i="9"/>
  <c r="L13" i="9"/>
  <c r="F13" i="9"/>
  <c r="L12" i="9"/>
  <c r="F12" i="9"/>
  <c r="L11" i="9"/>
  <c r="F11" i="9"/>
  <c r="L10" i="9"/>
  <c r="F10" i="9"/>
  <c r="L9" i="9"/>
  <c r="F9" i="9"/>
  <c r="L8" i="9"/>
  <c r="F8" i="9"/>
  <c r="L7" i="9"/>
  <c r="F7" i="9"/>
  <c r="L6" i="9"/>
  <c r="F6" i="9"/>
  <c r="L5" i="9"/>
  <c r="F5" i="9"/>
  <c r="L19" i="8"/>
  <c r="F19" i="8"/>
  <c r="L18" i="8"/>
  <c r="F18" i="8"/>
  <c r="L17" i="8"/>
  <c r="F17" i="8"/>
  <c r="L16" i="8"/>
  <c r="F16" i="8"/>
  <c r="L15" i="8"/>
  <c r="F15" i="8"/>
  <c r="L14" i="8"/>
  <c r="F14" i="8"/>
  <c r="L13" i="8"/>
  <c r="F13" i="8"/>
  <c r="L12" i="8"/>
  <c r="F12" i="8"/>
  <c r="L11" i="8"/>
  <c r="F11" i="8"/>
  <c r="L10" i="8"/>
  <c r="F10" i="8"/>
  <c r="L9" i="8"/>
  <c r="F9" i="8"/>
  <c r="L8" i="8"/>
  <c r="F8" i="8"/>
  <c r="L7" i="8"/>
  <c r="F7" i="8"/>
  <c r="L6" i="8"/>
  <c r="F6" i="8"/>
  <c r="L5" i="8"/>
  <c r="F5" i="8"/>
  <c r="F6" i="7"/>
  <c r="F7" i="7"/>
  <c r="F8" i="7"/>
  <c r="F9" i="7"/>
  <c r="F10" i="7"/>
  <c r="F11" i="7"/>
  <c r="F12" i="7"/>
  <c r="F13" i="7"/>
  <c r="F14" i="7"/>
  <c r="F15" i="7"/>
  <c r="F16" i="7"/>
  <c r="F17" i="7"/>
  <c r="F18" i="7"/>
  <c r="F19" i="7"/>
  <c r="F20" i="7"/>
  <c r="F21" i="7"/>
  <c r="F22" i="7"/>
  <c r="F23" i="7"/>
  <c r="F24" i="7"/>
  <c r="F25" i="7"/>
  <c r="F26" i="7"/>
  <c r="F27" i="7"/>
  <c r="F28" i="7"/>
  <c r="F29" i="7"/>
  <c r="F30" i="7"/>
  <c r="F31" i="7"/>
  <c r="F32" i="7"/>
  <c r="F33" i="7"/>
  <c r="F34" i="7"/>
  <c r="F41" i="7"/>
  <c r="F5" i="7"/>
  <c r="L6" i="7"/>
  <c r="L7" i="7"/>
  <c r="L8" i="7"/>
  <c r="L9" i="7"/>
  <c r="L10" i="7"/>
  <c r="L11" i="7"/>
  <c r="L12" i="7"/>
  <c r="L13" i="7"/>
  <c r="L14" i="7"/>
  <c r="L15" i="7"/>
  <c r="L16" i="7"/>
  <c r="L17" i="7"/>
  <c r="L18" i="7"/>
  <c r="L19" i="7"/>
  <c r="L20" i="7"/>
  <c r="L21" i="7"/>
  <c r="L22" i="7"/>
  <c r="L23" i="7"/>
  <c r="L24" i="7"/>
  <c r="L25" i="7"/>
  <c r="L26" i="7"/>
  <c r="L27" i="7"/>
  <c r="L28" i="7"/>
  <c r="L29" i="7"/>
  <c r="L30" i="7"/>
  <c r="L31" i="7"/>
  <c r="L32" i="7"/>
  <c r="L33" i="7"/>
  <c r="L34" i="7"/>
  <c r="L5" i="7"/>
</calcChain>
</file>

<file path=xl/sharedStrings.xml><?xml version="1.0" encoding="utf-8"?>
<sst xmlns="http://schemas.openxmlformats.org/spreadsheetml/2006/main" count="195" uniqueCount="72">
  <si>
    <t>月</t>
    <rPh sb="0" eb="1">
      <t>ツキ</t>
    </rPh>
    <phoneticPr fontId="2"/>
  </si>
  <si>
    <t>バス
サイズ</t>
    <phoneticPr fontId="3"/>
  </si>
  <si>
    <t>バス
台数</t>
    <rPh sb="3" eb="4">
      <t>ダイ</t>
    </rPh>
    <rPh sb="4" eb="5">
      <t>スウ</t>
    </rPh>
    <phoneticPr fontId="2"/>
  </si>
  <si>
    <t>出庫前点呼
・点検時間①</t>
    <rPh sb="0" eb="2">
      <t>シュッコ</t>
    </rPh>
    <rPh sb="2" eb="3">
      <t>マエ</t>
    </rPh>
    <rPh sb="3" eb="5">
      <t>テンコ</t>
    </rPh>
    <rPh sb="7" eb="9">
      <t>テンケン</t>
    </rPh>
    <rPh sb="9" eb="11">
      <t>ジカン</t>
    </rPh>
    <phoneticPr fontId="2"/>
  </si>
  <si>
    <t>車庫から配車地までの時間②</t>
    <rPh sb="0" eb="2">
      <t>シャコ</t>
    </rPh>
    <rPh sb="4" eb="6">
      <t>ハイシャ</t>
    </rPh>
    <rPh sb="6" eb="7">
      <t>チ</t>
    </rPh>
    <rPh sb="10" eb="12">
      <t>ジカン</t>
    </rPh>
    <phoneticPr fontId="2"/>
  </si>
  <si>
    <t>利用時間（配車～下車）③</t>
    <rPh sb="0" eb="2">
      <t>リヨウ</t>
    </rPh>
    <rPh sb="2" eb="4">
      <t>ジカン</t>
    </rPh>
    <rPh sb="5" eb="7">
      <t>ハイシャ</t>
    </rPh>
    <rPh sb="8" eb="10">
      <t>ゲシャ</t>
    </rPh>
    <phoneticPr fontId="2"/>
  </si>
  <si>
    <t>帰庫後点呼・点検時間⑤</t>
    <rPh sb="0" eb="2">
      <t>キコ</t>
    </rPh>
    <rPh sb="2" eb="3">
      <t>ゴ</t>
    </rPh>
    <rPh sb="3" eb="5">
      <t>テンコ</t>
    </rPh>
    <rPh sb="6" eb="8">
      <t>テンケン</t>
    </rPh>
    <rPh sb="8" eb="10">
      <t>ジカン</t>
    </rPh>
    <phoneticPr fontId="2"/>
  </si>
  <si>
    <t>下車地から車庫までの時間④</t>
    <rPh sb="0" eb="2">
      <t>ゲシャ</t>
    </rPh>
    <rPh sb="2" eb="3">
      <t>チ</t>
    </rPh>
    <rPh sb="5" eb="7">
      <t>シャコ</t>
    </rPh>
    <rPh sb="10" eb="12">
      <t>ジカン</t>
    </rPh>
    <phoneticPr fontId="2"/>
  </si>
  <si>
    <r>
      <rPr>
        <sz val="8"/>
        <color theme="1"/>
        <rFont val="ＭＳ ゴシック"/>
        <family val="3"/>
        <charset val="128"/>
      </rPr>
      <t>端数処理</t>
    </r>
    <r>
      <rPr>
        <sz val="6"/>
        <color theme="1"/>
        <rFont val="ＭＳ ゴシック"/>
        <family val="3"/>
        <charset val="128"/>
      </rPr>
      <t xml:space="preserve">
（0.5時間未満は切り捨て、0.5時間以上は1時間に切り上げる）</t>
    </r>
    <rPh sb="0" eb="2">
      <t>ハスウ</t>
    </rPh>
    <rPh sb="2" eb="4">
      <t>ショリ</t>
    </rPh>
    <rPh sb="9" eb="11">
      <t>ジカン</t>
    </rPh>
    <rPh sb="11" eb="13">
      <t>ミマン</t>
    </rPh>
    <rPh sb="14" eb="15">
      <t>キ</t>
    </rPh>
    <rPh sb="16" eb="17">
      <t>ス</t>
    </rPh>
    <rPh sb="22" eb="24">
      <t>ジカン</t>
    </rPh>
    <rPh sb="24" eb="26">
      <t>イジョウ</t>
    </rPh>
    <rPh sb="28" eb="30">
      <t>ジカン</t>
    </rPh>
    <rPh sb="31" eb="32">
      <t>キ</t>
    </rPh>
    <rPh sb="33" eb="34">
      <t>ア</t>
    </rPh>
    <phoneticPr fontId="2"/>
  </si>
  <si>
    <r>
      <rPr>
        <sz val="8"/>
        <color theme="1"/>
        <rFont val="ＭＳ ゴシック"/>
        <family val="3"/>
        <charset val="128"/>
      </rPr>
      <t>端数処理</t>
    </r>
    <r>
      <rPr>
        <sz val="6"/>
        <color theme="1"/>
        <rFont val="ＭＳ ゴシック"/>
        <family val="3"/>
        <charset val="128"/>
      </rPr>
      <t xml:space="preserve">
（10キロ未満は10キロに切り上げる）</t>
    </r>
    <rPh sb="0" eb="2">
      <t>ハスウ</t>
    </rPh>
    <rPh sb="2" eb="4">
      <t>ショリ</t>
    </rPh>
    <phoneticPr fontId="2"/>
  </si>
  <si>
    <t>入札金額</t>
    <rPh sb="0" eb="2">
      <t>ニュウサツ</t>
    </rPh>
    <rPh sb="2" eb="4">
      <t>キンガク</t>
    </rPh>
    <phoneticPr fontId="3"/>
  </si>
  <si>
    <t>大型バス</t>
    <rPh sb="0" eb="2">
      <t>オオガタ</t>
    </rPh>
    <phoneticPr fontId="3"/>
  </si>
  <si>
    <t>端数処理後（A）</t>
    <rPh sb="0" eb="2">
      <t>ハスウ</t>
    </rPh>
    <rPh sb="2" eb="4">
      <t>ショリ</t>
    </rPh>
    <rPh sb="4" eb="5">
      <t>ゴ</t>
    </rPh>
    <phoneticPr fontId="3"/>
  </si>
  <si>
    <t>入札単価（B）</t>
    <rPh sb="0" eb="2">
      <t>ニュウサツ</t>
    </rPh>
    <rPh sb="2" eb="4">
      <t>タンカ</t>
    </rPh>
    <phoneticPr fontId="3"/>
  </si>
  <si>
    <t>中型バス</t>
    <rPh sb="0" eb="2">
      <t>チュウガタ</t>
    </rPh>
    <phoneticPr fontId="3"/>
  </si>
  <si>
    <t>小型バス</t>
    <rPh sb="0" eb="2">
      <t>コガタ</t>
    </rPh>
    <phoneticPr fontId="3"/>
  </si>
  <si>
    <t>令和　　　年　　　月　　　日</t>
    <rPh sb="0" eb="2">
      <t>レイワ</t>
    </rPh>
    <rPh sb="5" eb="6">
      <t>ネン</t>
    </rPh>
    <rPh sb="9" eb="10">
      <t>ツキ</t>
    </rPh>
    <rPh sb="13" eb="14">
      <t>ニチ</t>
    </rPh>
    <phoneticPr fontId="3"/>
  </si>
  <si>
    <t>所在地</t>
    <rPh sb="0" eb="3">
      <t>ショザイチ</t>
    </rPh>
    <phoneticPr fontId="3"/>
  </si>
  <si>
    <t>商号又は名称</t>
    <rPh sb="0" eb="2">
      <t>ショウゴウ</t>
    </rPh>
    <rPh sb="2" eb="3">
      <t>マタ</t>
    </rPh>
    <rPh sb="4" eb="6">
      <t>メイショウ</t>
    </rPh>
    <phoneticPr fontId="3"/>
  </si>
  <si>
    <t>代表者職氏名</t>
    <rPh sb="0" eb="2">
      <t>ダイヒョウ</t>
    </rPh>
    <rPh sb="2" eb="3">
      <t>シャ</t>
    </rPh>
    <rPh sb="3" eb="4">
      <t>ショク</t>
    </rPh>
    <rPh sb="4" eb="6">
      <t>シメイ</t>
    </rPh>
    <phoneticPr fontId="3"/>
  </si>
  <si>
    <t>印</t>
    <rPh sb="0" eb="1">
      <t>イン</t>
    </rPh>
    <phoneticPr fontId="3"/>
  </si>
  <si>
    <t>時間合計
（①+②+③+④+⑤）</t>
    <rPh sb="0" eb="2">
      <t>ジカン</t>
    </rPh>
    <rPh sb="2" eb="4">
      <t>ゴウケイ</t>
    </rPh>
    <phoneticPr fontId="2"/>
  </si>
  <si>
    <t>時間</t>
    <rPh sb="0" eb="2">
      <t>ジカン</t>
    </rPh>
    <phoneticPr fontId="3"/>
  </si>
  <si>
    <t>距離</t>
    <rPh sb="0" eb="2">
      <t>キョリ</t>
    </rPh>
    <phoneticPr fontId="3"/>
  </si>
  <si>
    <t>車庫から配車地までの距離⑥</t>
    <rPh sb="0" eb="2">
      <t>シャコ</t>
    </rPh>
    <rPh sb="4" eb="6">
      <t>ハイシャ</t>
    </rPh>
    <rPh sb="6" eb="7">
      <t>チ</t>
    </rPh>
    <rPh sb="10" eb="12">
      <t>キョリ</t>
    </rPh>
    <phoneticPr fontId="2"/>
  </si>
  <si>
    <t>利用距離（配車～下車）⑦</t>
    <rPh sb="0" eb="2">
      <t>リヨウ</t>
    </rPh>
    <rPh sb="2" eb="4">
      <t>キョリ</t>
    </rPh>
    <rPh sb="5" eb="7">
      <t>ハイシャ</t>
    </rPh>
    <rPh sb="8" eb="10">
      <t>ゲシャ</t>
    </rPh>
    <phoneticPr fontId="2"/>
  </si>
  <si>
    <t>降車地から車庫までの距離⑧</t>
    <rPh sb="0" eb="2">
      <t>コウシャ</t>
    </rPh>
    <rPh sb="2" eb="3">
      <t>チ</t>
    </rPh>
    <rPh sb="5" eb="7">
      <t>シャコ</t>
    </rPh>
    <rPh sb="10" eb="12">
      <t>キョリ</t>
    </rPh>
    <phoneticPr fontId="3"/>
  </si>
  <si>
    <t>合計
（⑥+⑦+⑧）</t>
    <rPh sb="0" eb="2">
      <t>ゴウケイ</t>
    </rPh>
    <phoneticPr fontId="2"/>
  </si>
  <si>
    <t>大型バス距離内訳 合計</t>
    <rPh sb="0" eb="2">
      <t>オオガタ</t>
    </rPh>
    <rPh sb="4" eb="6">
      <t>キョリ</t>
    </rPh>
    <rPh sb="6" eb="8">
      <t>ウチワケ</t>
    </rPh>
    <rPh sb="9" eb="11">
      <t>ゴウケイ</t>
    </rPh>
    <phoneticPr fontId="3"/>
  </si>
  <si>
    <t>大型バス時間内訳 合計</t>
    <rPh sb="0" eb="2">
      <t>オオガタ</t>
    </rPh>
    <rPh sb="4" eb="6">
      <t>ジカン</t>
    </rPh>
    <rPh sb="6" eb="8">
      <t>ウチワケ</t>
    </rPh>
    <rPh sb="9" eb="11">
      <t>ゴウケイ</t>
    </rPh>
    <phoneticPr fontId="3"/>
  </si>
  <si>
    <t>中型バス時間内訳 合計</t>
    <rPh sb="0" eb="2">
      <t>チュウガタ</t>
    </rPh>
    <rPh sb="4" eb="6">
      <t>ジカン</t>
    </rPh>
    <rPh sb="6" eb="8">
      <t>ウチワケ</t>
    </rPh>
    <rPh sb="9" eb="11">
      <t>ゴウケイ</t>
    </rPh>
    <phoneticPr fontId="3"/>
  </si>
  <si>
    <t>中型バス距離内訳 合計</t>
    <rPh sb="0" eb="2">
      <t>チュウガタ</t>
    </rPh>
    <rPh sb="4" eb="6">
      <t>キョリ</t>
    </rPh>
    <rPh sb="6" eb="8">
      <t>ウチワケ</t>
    </rPh>
    <rPh sb="9" eb="11">
      <t>ゴウケイ</t>
    </rPh>
    <phoneticPr fontId="3"/>
  </si>
  <si>
    <t>小型バス時間内訳 合計</t>
    <rPh sb="0" eb="2">
      <t>コガタ</t>
    </rPh>
    <rPh sb="4" eb="6">
      <t>ジカン</t>
    </rPh>
    <rPh sb="6" eb="8">
      <t>ウチワケ</t>
    </rPh>
    <rPh sb="9" eb="11">
      <t>ゴウケイ</t>
    </rPh>
    <phoneticPr fontId="3"/>
  </si>
  <si>
    <t>小型バス距離内訳 合計</t>
    <rPh sb="0" eb="2">
      <t>コガタ</t>
    </rPh>
    <rPh sb="4" eb="6">
      <t>キョリ</t>
    </rPh>
    <rPh sb="6" eb="8">
      <t>ウチワケ</t>
    </rPh>
    <rPh sb="9" eb="11">
      <t>ゴウケイ</t>
    </rPh>
    <phoneticPr fontId="3"/>
  </si>
  <si>
    <t>入　札　書</t>
    <rPh sb="0" eb="1">
      <t>ニュウ</t>
    </rPh>
    <rPh sb="2" eb="3">
      <t>サツ</t>
    </rPh>
    <rPh sb="4" eb="5">
      <t>ショ</t>
    </rPh>
    <phoneticPr fontId="3"/>
  </si>
  <si>
    <t>契約権者職氏名</t>
    <rPh sb="0" eb="2">
      <t>ケイヤク</t>
    </rPh>
    <rPh sb="2" eb="3">
      <t>ケン</t>
    </rPh>
    <rPh sb="3" eb="4">
      <t>シャ</t>
    </rPh>
    <rPh sb="4" eb="5">
      <t>ショク</t>
    </rPh>
    <rPh sb="5" eb="7">
      <t>シメイ</t>
    </rPh>
    <phoneticPr fontId="3"/>
  </si>
  <si>
    <t>時間合計
（大型バス時間内訳合計と一致）</t>
    <rPh sb="0" eb="2">
      <t>ジカン</t>
    </rPh>
    <rPh sb="2" eb="4">
      <t>ゴウケイ</t>
    </rPh>
    <rPh sb="6" eb="8">
      <t>オオガタ</t>
    </rPh>
    <rPh sb="10" eb="12">
      <t>ジカン</t>
    </rPh>
    <rPh sb="12" eb="14">
      <t>ウチワケ</t>
    </rPh>
    <rPh sb="14" eb="16">
      <t>ゴウケイ</t>
    </rPh>
    <rPh sb="17" eb="19">
      <t>イッチ</t>
    </rPh>
    <phoneticPr fontId="3"/>
  </si>
  <si>
    <t>時間制運賃単価
（円/時間）</t>
    <rPh sb="0" eb="3">
      <t>ジカンセイ</t>
    </rPh>
    <rPh sb="3" eb="5">
      <t>ウンチン</t>
    </rPh>
    <rPh sb="5" eb="7">
      <t>タンカ</t>
    </rPh>
    <rPh sb="9" eb="10">
      <t>エン</t>
    </rPh>
    <rPh sb="11" eb="13">
      <t>ジカン</t>
    </rPh>
    <phoneticPr fontId="3"/>
  </si>
  <si>
    <t>各運賃の総額
（A×B）</t>
    <rPh sb="0" eb="1">
      <t>カク</t>
    </rPh>
    <rPh sb="1" eb="3">
      <t>ウンチン</t>
    </rPh>
    <rPh sb="4" eb="6">
      <t>ソウガク</t>
    </rPh>
    <phoneticPr fontId="3"/>
  </si>
  <si>
    <t>距離合計
（大型バス距離内訳合計と一致）</t>
    <rPh sb="0" eb="2">
      <t>キョリ</t>
    </rPh>
    <rPh sb="2" eb="4">
      <t>ゴウケイ</t>
    </rPh>
    <rPh sb="6" eb="8">
      <t>オオガタ</t>
    </rPh>
    <rPh sb="10" eb="12">
      <t>キョリ</t>
    </rPh>
    <rPh sb="12" eb="14">
      <t>ウチワケ</t>
    </rPh>
    <rPh sb="14" eb="16">
      <t>ゴウケイ</t>
    </rPh>
    <rPh sb="17" eb="19">
      <t>イッチ</t>
    </rPh>
    <phoneticPr fontId="3"/>
  </si>
  <si>
    <t>キロ制運賃単価
（円/km）</t>
    <rPh sb="2" eb="3">
      <t>セイ</t>
    </rPh>
    <rPh sb="3" eb="5">
      <t>ウンチン</t>
    </rPh>
    <rPh sb="5" eb="7">
      <t>タンカ</t>
    </rPh>
    <rPh sb="9" eb="10">
      <t>エン</t>
    </rPh>
    <phoneticPr fontId="3"/>
  </si>
  <si>
    <t>端数処理後時間合計×時間制運賃単価
　　　　　　　　　　　　　　　（ア）</t>
    <rPh sb="0" eb="2">
      <t>ハスウ</t>
    </rPh>
    <rPh sb="2" eb="4">
      <t>ショリ</t>
    </rPh>
    <rPh sb="4" eb="5">
      <t>ゴ</t>
    </rPh>
    <rPh sb="5" eb="7">
      <t>ジカン</t>
    </rPh>
    <rPh sb="7" eb="9">
      <t>ゴウケイ</t>
    </rPh>
    <rPh sb="10" eb="13">
      <t>ジカンセイ</t>
    </rPh>
    <rPh sb="13" eb="15">
      <t>ウンチン</t>
    </rPh>
    <rPh sb="15" eb="17">
      <t>タンカ</t>
    </rPh>
    <phoneticPr fontId="3"/>
  </si>
  <si>
    <t>端数処理後距離合計×キロ制運賃単価
　　　　　　　　　　　　　　　（イ）</t>
    <rPh sb="0" eb="2">
      <t>ハスウ</t>
    </rPh>
    <rPh sb="2" eb="4">
      <t>ショリ</t>
    </rPh>
    <rPh sb="4" eb="5">
      <t>ゴ</t>
    </rPh>
    <rPh sb="5" eb="7">
      <t>キョリ</t>
    </rPh>
    <rPh sb="7" eb="9">
      <t>ゴウケイ</t>
    </rPh>
    <rPh sb="12" eb="13">
      <t>セイ</t>
    </rPh>
    <rPh sb="13" eb="15">
      <t>ウンチン</t>
    </rPh>
    <rPh sb="15" eb="17">
      <t>タンカ</t>
    </rPh>
    <phoneticPr fontId="3"/>
  </si>
  <si>
    <t>端数処理後時間合計×時間制運賃単価
　　　　　　　　　　　　　　　（エ）</t>
    <rPh sb="0" eb="2">
      <t>ハスウ</t>
    </rPh>
    <rPh sb="2" eb="4">
      <t>ショリ</t>
    </rPh>
    <rPh sb="4" eb="5">
      <t>ゴ</t>
    </rPh>
    <rPh sb="5" eb="7">
      <t>ジカン</t>
    </rPh>
    <rPh sb="7" eb="9">
      <t>ゴウケイ</t>
    </rPh>
    <rPh sb="10" eb="13">
      <t>ジカンセイ</t>
    </rPh>
    <rPh sb="13" eb="15">
      <t>ウンチン</t>
    </rPh>
    <rPh sb="15" eb="17">
      <t>タンカ</t>
    </rPh>
    <phoneticPr fontId="3"/>
  </si>
  <si>
    <t>端数処理後距離合計×キロ制運賃単価
　　　　　　　　　　　　　　　（オ）</t>
    <rPh sb="0" eb="2">
      <t>ハスウ</t>
    </rPh>
    <rPh sb="2" eb="4">
      <t>ショリ</t>
    </rPh>
    <rPh sb="4" eb="5">
      <t>ゴ</t>
    </rPh>
    <rPh sb="5" eb="7">
      <t>キョリ</t>
    </rPh>
    <rPh sb="7" eb="9">
      <t>ゴウケイ</t>
    </rPh>
    <rPh sb="12" eb="13">
      <t>セイ</t>
    </rPh>
    <rPh sb="13" eb="15">
      <t>ウンチン</t>
    </rPh>
    <rPh sb="15" eb="17">
      <t>タンカ</t>
    </rPh>
    <phoneticPr fontId="3"/>
  </si>
  <si>
    <t>端数処理後時間合計×時間制運賃単価
　　　　　　　　　　　　　　　（キ）</t>
    <rPh sb="0" eb="2">
      <t>ハスウ</t>
    </rPh>
    <rPh sb="2" eb="4">
      <t>ショリ</t>
    </rPh>
    <rPh sb="4" eb="5">
      <t>ゴ</t>
    </rPh>
    <rPh sb="5" eb="7">
      <t>ジカン</t>
    </rPh>
    <rPh sb="7" eb="9">
      <t>ゴウケイ</t>
    </rPh>
    <rPh sb="10" eb="13">
      <t>ジカンセイ</t>
    </rPh>
    <rPh sb="13" eb="15">
      <t>ウンチン</t>
    </rPh>
    <rPh sb="15" eb="17">
      <t>タンカ</t>
    </rPh>
    <phoneticPr fontId="3"/>
  </si>
  <si>
    <t>端数処理後距離合計×キロ制運賃単価
　　　　　　　　　　　　　　　（ク）</t>
    <rPh sb="0" eb="2">
      <t>ハスウ</t>
    </rPh>
    <rPh sb="2" eb="4">
      <t>ショリ</t>
    </rPh>
    <rPh sb="4" eb="5">
      <t>ゴ</t>
    </rPh>
    <rPh sb="5" eb="7">
      <t>キョリ</t>
    </rPh>
    <rPh sb="7" eb="9">
      <t>ゴウケイ</t>
    </rPh>
    <rPh sb="12" eb="13">
      <t>セイ</t>
    </rPh>
    <rPh sb="13" eb="15">
      <t>ウンチン</t>
    </rPh>
    <rPh sb="15" eb="17">
      <t>タンカ</t>
    </rPh>
    <phoneticPr fontId="3"/>
  </si>
  <si>
    <r>
      <t>小計（ケ）　</t>
    </r>
    <r>
      <rPr>
        <sz val="12"/>
        <color theme="1"/>
        <rFont val="ＭＳ ゴシック"/>
        <family val="3"/>
        <charset val="128"/>
      </rPr>
      <t>　※(キ)+(ク)</t>
    </r>
    <rPh sb="0" eb="2">
      <t>ショウケイ</t>
    </rPh>
    <phoneticPr fontId="3"/>
  </si>
  <si>
    <r>
      <t>小計（カ）　</t>
    </r>
    <r>
      <rPr>
        <sz val="12"/>
        <color theme="1"/>
        <rFont val="ＭＳ ゴシック"/>
        <family val="3"/>
        <charset val="128"/>
      </rPr>
      <t>　※(エ)+(オ)</t>
    </r>
    <rPh sb="0" eb="2">
      <t>ショウケイ</t>
    </rPh>
    <phoneticPr fontId="3"/>
  </si>
  <si>
    <r>
      <t>小計（ウ）　　</t>
    </r>
    <r>
      <rPr>
        <sz val="12"/>
        <color theme="1"/>
        <rFont val="ＭＳ ゴシック"/>
        <family val="3"/>
        <charset val="128"/>
      </rPr>
      <t>※(ア)+(イ)</t>
    </r>
    <rPh sb="0" eb="2">
      <t>ショウケイ</t>
    </rPh>
    <phoneticPr fontId="3"/>
  </si>
  <si>
    <r>
      <rPr>
        <sz val="16"/>
        <color theme="1"/>
        <rFont val="ＭＳ ゴシック"/>
        <family val="3"/>
        <charset val="128"/>
      </rPr>
      <t>合計</t>
    </r>
    <r>
      <rPr>
        <sz val="12"/>
        <color theme="1"/>
        <rFont val="ＭＳ ゴシック"/>
        <family val="3"/>
        <charset val="128"/>
      </rPr>
      <t>　　※(ウ)+(カ)+(ケ)　入札金額と一致</t>
    </r>
    <rPh sb="0" eb="2">
      <t>ゴウケイ</t>
    </rPh>
    <rPh sb="17" eb="19">
      <t>ニュウサツ</t>
    </rPh>
    <rPh sb="19" eb="21">
      <t>キンガク</t>
    </rPh>
    <rPh sb="22" eb="24">
      <t>イッチ</t>
    </rPh>
    <phoneticPr fontId="3"/>
  </si>
  <si>
    <t>（注）</t>
  </si>
  <si>
    <t>１　金額の記載は、アラビア数字を用い、その頭部に「￥」を記入すること。</t>
  </si>
  <si>
    <t>２　入札金額は、訂正しないこと。</t>
  </si>
  <si>
    <t>３　入札年月日は、開札の日を記載すること。</t>
  </si>
  <si>
    <t>　※入札金額の内訳（配車地・下車地は、大川市役所（大川市大字酒見２５６番地１）として算出のこと。）</t>
    <rPh sb="2" eb="4">
      <t>ニュウサツ</t>
    </rPh>
    <rPh sb="4" eb="6">
      <t>キンガク</t>
    </rPh>
    <rPh sb="7" eb="9">
      <t>ウチワケ</t>
    </rPh>
    <phoneticPr fontId="3"/>
  </si>
  <si>
    <t>　ただし、「小中学校 校外活動用バス賃貸借運行業務（単価契約）」仕様書に基づく業務について、大川市契約規則及び関係書類を承諾のうえ上記のとおり入札します。</t>
    <rPh sb="32" eb="35">
      <t>シヨウショ</t>
    </rPh>
    <rPh sb="36" eb="37">
      <t>モト</t>
    </rPh>
    <rPh sb="39" eb="41">
      <t>ギョウム</t>
    </rPh>
    <rPh sb="46" eb="49">
      <t>オオカワシ</t>
    </rPh>
    <rPh sb="49" eb="51">
      <t>ケイヤク</t>
    </rPh>
    <rPh sb="51" eb="53">
      <t>キソク</t>
    </rPh>
    <rPh sb="53" eb="54">
      <t>オヨ</t>
    </rPh>
    <rPh sb="55" eb="57">
      <t>カンケイ</t>
    </rPh>
    <rPh sb="57" eb="59">
      <t>ショルイ</t>
    </rPh>
    <rPh sb="60" eb="62">
      <t>ショウダク</t>
    </rPh>
    <rPh sb="65" eb="67">
      <t>ジョウキ</t>
    </rPh>
    <rPh sb="71" eb="73">
      <t>ニュウサツ</t>
    </rPh>
    <phoneticPr fontId="3"/>
  </si>
  <si>
    <t>時間合計
（中型バス時間内訳合計と一致）</t>
    <rPh sb="0" eb="2">
      <t>ジカン</t>
    </rPh>
    <rPh sb="2" eb="4">
      <t>ゴウケイ</t>
    </rPh>
    <rPh sb="6" eb="8">
      <t>チュウガタ</t>
    </rPh>
    <rPh sb="10" eb="12">
      <t>ジカン</t>
    </rPh>
    <rPh sb="12" eb="14">
      <t>ウチワケ</t>
    </rPh>
    <rPh sb="14" eb="16">
      <t>ゴウケイ</t>
    </rPh>
    <rPh sb="17" eb="19">
      <t>イッチ</t>
    </rPh>
    <phoneticPr fontId="3"/>
  </si>
  <si>
    <t>距離合計
（中型バス距離内訳合計と一致）</t>
    <rPh sb="0" eb="2">
      <t>キョリ</t>
    </rPh>
    <rPh sb="2" eb="4">
      <t>ゴウケイ</t>
    </rPh>
    <rPh sb="6" eb="8">
      <t>チュウガタ</t>
    </rPh>
    <rPh sb="10" eb="12">
      <t>キョリ</t>
    </rPh>
    <rPh sb="12" eb="14">
      <t>ウチワケ</t>
    </rPh>
    <rPh sb="14" eb="16">
      <t>ゴウケイ</t>
    </rPh>
    <rPh sb="17" eb="19">
      <t>イッチ</t>
    </rPh>
    <phoneticPr fontId="3"/>
  </si>
  <si>
    <t>時間合計
（小型バス時間内訳合計と一致）</t>
    <rPh sb="0" eb="2">
      <t>ジカン</t>
    </rPh>
    <rPh sb="2" eb="4">
      <t>ゴウケイ</t>
    </rPh>
    <rPh sb="6" eb="8">
      <t>コガタ</t>
    </rPh>
    <rPh sb="10" eb="12">
      <t>ジカン</t>
    </rPh>
    <rPh sb="12" eb="14">
      <t>ウチワケ</t>
    </rPh>
    <rPh sb="14" eb="16">
      <t>ゴウケイ</t>
    </rPh>
    <rPh sb="17" eb="19">
      <t>イッチ</t>
    </rPh>
    <phoneticPr fontId="3"/>
  </si>
  <si>
    <t>距離合計
（小型バス距離内訳合計と一致）</t>
    <rPh sb="0" eb="2">
      <t>キョリ</t>
    </rPh>
    <rPh sb="2" eb="4">
      <t>ゴウケイ</t>
    </rPh>
    <rPh sb="6" eb="8">
      <t>コガタ</t>
    </rPh>
    <rPh sb="10" eb="12">
      <t>キョリ</t>
    </rPh>
    <rPh sb="12" eb="14">
      <t>ウチワケ</t>
    </rPh>
    <rPh sb="14" eb="16">
      <t>ゴウケイ</t>
    </rPh>
    <rPh sb="17" eb="19">
      <t>イッチ</t>
    </rPh>
    <phoneticPr fontId="3"/>
  </si>
  <si>
    <t>入札見積内訳書（大型バス）※配車地・下車地は、大川市役所（大川市大字酒見２５６番地１）として算出すること。</t>
    <rPh sb="0" eb="2">
      <t>ニュウサツ</t>
    </rPh>
    <rPh sb="2" eb="4">
      <t>ミツモリ</t>
    </rPh>
    <rPh sb="4" eb="7">
      <t>ウチワケショ</t>
    </rPh>
    <rPh sb="8" eb="10">
      <t>オオガタ</t>
    </rPh>
    <phoneticPr fontId="3"/>
  </si>
  <si>
    <t>入札見積内訳書（中型バス）※配車地・下車地は、大川市役所（大川市大字酒見２５６番地１）として算出すること。</t>
    <rPh sb="0" eb="2">
      <t>ニュウサツ</t>
    </rPh>
    <rPh sb="2" eb="4">
      <t>ミツモリ</t>
    </rPh>
    <rPh sb="4" eb="7">
      <t>ウチワケショ</t>
    </rPh>
    <rPh sb="8" eb="10">
      <t>チュウガタ</t>
    </rPh>
    <phoneticPr fontId="3"/>
  </si>
  <si>
    <t>入札見積内訳書（小型バス）※配車地・下車地は、大川市役所（大川市大字酒見２５６番地１）として算出すること。</t>
    <rPh sb="0" eb="2">
      <t>ニュウサツ</t>
    </rPh>
    <rPh sb="2" eb="4">
      <t>ミツモリ</t>
    </rPh>
    <rPh sb="4" eb="7">
      <t>ウチワケショ</t>
    </rPh>
    <rPh sb="8" eb="10">
      <t>コガタ</t>
    </rPh>
    <phoneticPr fontId="3"/>
  </si>
  <si>
    <t>大型</t>
    <rPh sb="0" eb="2">
      <t>オオガタ</t>
    </rPh>
    <phoneticPr fontId="18"/>
  </si>
  <si>
    <t>利用時間（予定単価表より複写）</t>
    <rPh sb="0" eb="4">
      <t>リヨウジカン</t>
    </rPh>
    <rPh sb="5" eb="10">
      <t>ヨテイタンカヒョウ</t>
    </rPh>
    <rPh sb="12" eb="14">
      <t>フクシャ</t>
    </rPh>
    <phoneticPr fontId="3"/>
  </si>
  <si>
    <t>利用距離（予定単価表より複写）</t>
    <rPh sb="0" eb="2">
      <t>リヨウ</t>
    </rPh>
    <rPh sb="2" eb="4">
      <t>キョリ</t>
    </rPh>
    <rPh sb="5" eb="10">
      <t>ヨテイタンカヒョウ</t>
    </rPh>
    <rPh sb="12" eb="14">
      <t>フクシャ</t>
    </rPh>
    <phoneticPr fontId="3"/>
  </si>
  <si>
    <t>中型</t>
    <rPh sb="0" eb="2">
      <t>チュウガタ</t>
    </rPh>
    <phoneticPr fontId="18"/>
  </si>
  <si>
    <t>利用時間（予定単価表より走行時間単数処理を複写）</t>
    <rPh sb="0" eb="4">
      <t>リヨウジカン</t>
    </rPh>
    <rPh sb="5" eb="10">
      <t>ヨテイタンカヒョウ</t>
    </rPh>
    <rPh sb="12" eb="16">
      <t>ソウコウジカン</t>
    </rPh>
    <rPh sb="16" eb="20">
      <t>タンスウショリ</t>
    </rPh>
    <rPh sb="21" eb="23">
      <t>フクシャ</t>
    </rPh>
    <phoneticPr fontId="3"/>
  </si>
  <si>
    <t>利用距離（予定単価表より実走行距離を複写）</t>
    <rPh sb="0" eb="2">
      <t>リヨウ</t>
    </rPh>
    <rPh sb="2" eb="4">
      <t>キョリ</t>
    </rPh>
    <rPh sb="5" eb="10">
      <t>ヨテイタンカヒョウ</t>
    </rPh>
    <rPh sb="12" eb="17">
      <t>ジツソウコウキョリ</t>
    </rPh>
    <rPh sb="18" eb="20">
      <t>フクシャ</t>
    </rPh>
    <phoneticPr fontId="3"/>
  </si>
  <si>
    <t>小型</t>
    <rPh sb="0" eb="2">
      <t>コガタ</t>
    </rPh>
    <phoneticPr fontId="18"/>
  </si>
  <si>
    <t xml:space="preserve"> 大川市長　江藤　義行　殿</t>
    <rPh sb="6" eb="8">
      <t>エトウ</t>
    </rPh>
    <rPh sb="9" eb="11">
      <t>ヨシユキ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</si>
</sst>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_ "/>
    <numFmt numFmtId="177" formatCode="0_);[Red]\(0\)"/>
    <numFmt numFmtId="178" formatCode="&quot;¥&quot;#,##0;[Red]&quot;¥&quot;#,##0"/>
    <numFmt numFmtId="179" formatCode="[h]"/>
    <numFmt numFmtId="180" formatCode="0.00_);[Red]\(0.00\)"/>
    <numFmt numFmtId="181" formatCode="0_ "/>
    <numFmt numFmtId="182" formatCode="0.0_);[Red]\(0.0\)"/>
    <numFmt numFmtId="183" formatCode="0&quot;月&quot;"/>
  </numFmts>
  <fonts count="19"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11"/>
      <color theme="1"/>
      <name val="ＭＳ ゴシック"/>
      <family val="3"/>
      <charset val="128"/>
    </font>
    <font>
      <sz val="10"/>
      <color theme="1"/>
      <name val="ＭＳ ゴシック"/>
      <family val="3"/>
      <charset val="128"/>
    </font>
    <font>
      <sz val="9"/>
      <color theme="1"/>
      <name val="ＭＳ ゴシック"/>
      <family val="3"/>
      <charset val="128"/>
    </font>
    <font>
      <sz val="8"/>
      <color theme="1"/>
      <name val="ＭＳ ゴシック"/>
      <family val="3"/>
      <charset val="128"/>
    </font>
    <font>
      <sz val="6"/>
      <color theme="1"/>
      <name val="ＭＳ ゴシック"/>
      <family val="3"/>
      <charset val="128"/>
    </font>
    <font>
      <sz val="12"/>
      <color theme="1"/>
      <name val="ＭＳ ゴシック"/>
      <family val="3"/>
      <charset val="128"/>
    </font>
    <font>
      <b/>
      <sz val="18"/>
      <color theme="1"/>
      <name val="ＭＳ ゴシック"/>
      <family val="3"/>
      <charset val="128"/>
    </font>
    <font>
      <sz val="14"/>
      <color theme="1"/>
      <name val="ＭＳ ゴシック"/>
      <family val="3"/>
      <charset val="128"/>
    </font>
    <font>
      <sz val="16"/>
      <color theme="1"/>
      <name val="ＭＳ ゴシック"/>
      <family val="3"/>
      <charset val="128"/>
    </font>
    <font>
      <sz val="18"/>
      <color theme="1"/>
      <name val="ＭＳ ゴシック"/>
      <family val="3"/>
      <charset val="128"/>
    </font>
    <font>
      <b/>
      <sz val="20"/>
      <color theme="1"/>
      <name val="ＭＳ ゴシック"/>
      <family val="3"/>
      <charset val="128"/>
    </font>
    <font>
      <sz val="11"/>
      <color rgb="FFFF0000"/>
      <name val="ＭＳ ゴシック"/>
      <family val="3"/>
      <charset val="128"/>
    </font>
    <font>
      <sz val="11"/>
      <name val="ＭＳ ゴシック"/>
      <family val="3"/>
      <charset val="128"/>
    </font>
    <font>
      <sz val="11"/>
      <color theme="1"/>
      <name val="ＭＳ Ｐゴシック"/>
      <family val="3"/>
      <charset val="128"/>
    </font>
    <font>
      <sz val="6"/>
      <name val="游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4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double">
        <color indexed="64"/>
      </left>
      <right style="medium">
        <color indexed="64"/>
      </right>
      <top style="double">
        <color indexed="64"/>
      </top>
      <bottom style="medium">
        <color indexed="64"/>
      </bottom>
      <diagonal/>
    </border>
    <border>
      <left style="thin">
        <color indexed="64"/>
      </left>
      <right style="double">
        <color indexed="64"/>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medium">
        <color indexed="64"/>
      </bottom>
      <diagonal/>
    </border>
    <border>
      <left style="double">
        <color indexed="64"/>
      </left>
      <right style="medium">
        <color indexed="64"/>
      </right>
      <top style="medium">
        <color indexed="64"/>
      </top>
      <bottom style="medium">
        <color indexed="64"/>
      </bottom>
      <diagonal/>
    </border>
    <border>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right style="thin">
        <color auto="1"/>
      </right>
      <top style="thin">
        <color auto="1"/>
      </top>
      <bottom style="thin">
        <color auto="1"/>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103">
    <xf numFmtId="0" fontId="0" fillId="0" borderId="0" xfId="0">
      <alignment vertical="center"/>
    </xf>
    <xf numFmtId="0" fontId="4" fillId="0" borderId="0" xfId="0" applyFont="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9" fillId="0" borderId="4" xfId="0" applyFont="1" applyBorder="1" applyAlignment="1">
      <alignment horizontal="center" vertical="center"/>
    </xf>
    <xf numFmtId="0" fontId="4" fillId="0" borderId="0" xfId="0" applyFont="1">
      <alignment vertical="center"/>
    </xf>
    <xf numFmtId="0" fontId="5" fillId="0" borderId="0" xfId="0" applyFont="1">
      <alignment vertical="center"/>
    </xf>
    <xf numFmtId="179" fontId="9" fillId="0" borderId="18" xfId="1" applyNumberFormat="1" applyFont="1" applyBorder="1">
      <alignment vertical="center"/>
    </xf>
    <xf numFmtId="38" fontId="9" fillId="0" borderId="19" xfId="1" applyFont="1" applyBorder="1">
      <alignment vertical="center"/>
    </xf>
    <xf numFmtId="38" fontId="9" fillId="0" borderId="23" xfId="1" applyFont="1" applyBorder="1">
      <alignment vertical="center"/>
    </xf>
    <xf numFmtId="38" fontId="9" fillId="0" borderId="24" xfId="1" applyFont="1" applyBorder="1">
      <alignment vertical="center"/>
    </xf>
    <xf numFmtId="0" fontId="9" fillId="0" borderId="0" xfId="0" applyFont="1" applyFill="1" applyBorder="1" applyAlignment="1">
      <alignment vertical="center"/>
    </xf>
    <xf numFmtId="0" fontId="8" fillId="0" borderId="3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5" xfId="0" applyFont="1" applyBorder="1" applyAlignment="1">
      <alignment horizontal="center" vertical="center" wrapText="1"/>
    </xf>
    <xf numFmtId="0" fontId="4" fillId="0" borderId="14" xfId="0" applyFont="1" applyBorder="1" applyAlignment="1">
      <alignment horizontal="center" vertical="center"/>
    </xf>
    <xf numFmtId="0" fontId="4" fillId="0" borderId="13" xfId="0" applyFont="1" applyBorder="1" applyAlignment="1">
      <alignment horizontal="center" vertical="center"/>
    </xf>
    <xf numFmtId="0" fontId="9" fillId="0" borderId="0" xfId="0" applyFont="1">
      <alignment vertical="center"/>
    </xf>
    <xf numFmtId="0" fontId="9" fillId="0" borderId="2" xfId="0" applyFont="1" applyBorder="1" applyAlignment="1">
      <alignment horizontal="center" vertical="center"/>
    </xf>
    <xf numFmtId="0" fontId="9" fillId="0" borderId="0" xfId="0" applyFont="1" applyAlignment="1">
      <alignment horizontal="left"/>
    </xf>
    <xf numFmtId="0" fontId="9" fillId="0" borderId="2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21" xfId="0" applyFont="1" applyBorder="1" applyAlignment="1">
      <alignment horizontal="center" vertical="center" wrapText="1"/>
    </xf>
    <xf numFmtId="38" fontId="9" fillId="2" borderId="7" xfId="1" applyFont="1" applyFill="1" applyBorder="1">
      <alignment vertical="center"/>
    </xf>
    <xf numFmtId="0" fontId="9" fillId="2" borderId="7" xfId="0" applyFont="1" applyFill="1" applyBorder="1">
      <alignment vertical="center"/>
    </xf>
    <xf numFmtId="0" fontId="9" fillId="0" borderId="0" xfId="0" applyFont="1" applyBorder="1" applyAlignment="1">
      <alignment vertical="center"/>
    </xf>
    <xf numFmtId="0" fontId="13" fillId="0" borderId="8" xfId="0" applyFont="1" applyBorder="1" applyAlignment="1">
      <alignment horizontal="center" vertical="center"/>
    </xf>
    <xf numFmtId="0" fontId="12" fillId="0" borderId="0" xfId="0" applyFont="1">
      <alignment vertical="center"/>
    </xf>
    <xf numFmtId="0" fontId="12" fillId="0" borderId="0" xfId="0" applyFont="1" applyAlignment="1">
      <alignment horizontal="center" vertical="center"/>
    </xf>
    <xf numFmtId="0" fontId="4" fillId="0" borderId="33" xfId="0" applyFont="1" applyBorder="1" applyAlignment="1">
      <alignment vertical="center"/>
    </xf>
    <xf numFmtId="0" fontId="4" fillId="0" borderId="34" xfId="0" applyFont="1" applyBorder="1" applyAlignment="1">
      <alignment vertical="center"/>
    </xf>
    <xf numFmtId="177" fontId="6" fillId="0" borderId="6" xfId="0" applyNumberFormat="1" applyFont="1" applyBorder="1" applyAlignment="1">
      <alignment vertical="center" wrapText="1"/>
    </xf>
    <xf numFmtId="0" fontId="4" fillId="0" borderId="39" xfId="0" applyFont="1" applyBorder="1">
      <alignment vertical="center"/>
    </xf>
    <xf numFmtId="180" fontId="4" fillId="0" borderId="2" xfId="0" applyNumberFormat="1" applyFont="1" applyBorder="1" applyAlignment="1">
      <alignment horizontal="right" vertical="center"/>
    </xf>
    <xf numFmtId="180" fontId="4" fillId="0" borderId="4" xfId="0" applyNumberFormat="1" applyFont="1" applyBorder="1" applyAlignment="1">
      <alignment horizontal="right" vertical="center"/>
    </xf>
    <xf numFmtId="181" fontId="4" fillId="0" borderId="39" xfId="0" applyNumberFormat="1" applyFont="1" applyBorder="1">
      <alignment vertical="center"/>
    </xf>
    <xf numFmtId="182" fontId="4" fillId="0" borderId="1" xfId="0" applyNumberFormat="1" applyFont="1" applyBorder="1" applyAlignment="1">
      <alignment horizontal="right" vertical="center"/>
    </xf>
    <xf numFmtId="182" fontId="4" fillId="0" borderId="2" xfId="0" applyNumberFormat="1" applyFont="1" applyBorder="1" applyAlignment="1">
      <alignment horizontal="right" vertical="center"/>
    </xf>
    <xf numFmtId="182" fontId="4" fillId="0" borderId="14" xfId="0" applyNumberFormat="1" applyFont="1" applyBorder="1">
      <alignment vertical="center"/>
    </xf>
    <xf numFmtId="182" fontId="4" fillId="0" borderId="3" xfId="0" applyNumberFormat="1" applyFont="1" applyBorder="1" applyAlignment="1">
      <alignment horizontal="right" vertical="center"/>
    </xf>
    <xf numFmtId="182" fontId="4" fillId="0" borderId="4" xfId="0" applyNumberFormat="1" applyFont="1" applyBorder="1" applyAlignment="1">
      <alignment horizontal="right" vertical="center"/>
    </xf>
    <xf numFmtId="182" fontId="4" fillId="0" borderId="13" xfId="0" applyNumberFormat="1" applyFont="1" applyBorder="1">
      <alignment vertical="center"/>
    </xf>
    <xf numFmtId="181" fontId="4" fillId="0" borderId="15" xfId="0" applyNumberFormat="1" applyFont="1" applyBorder="1">
      <alignment vertical="center"/>
    </xf>
    <xf numFmtId="181" fontId="4" fillId="0" borderId="16" xfId="0" applyNumberFormat="1" applyFont="1" applyBorder="1">
      <alignment vertical="center"/>
    </xf>
    <xf numFmtId="180" fontId="4" fillId="0" borderId="1" xfId="0" applyNumberFormat="1" applyFont="1" applyBorder="1" applyAlignment="1">
      <alignment horizontal="right" vertical="center"/>
    </xf>
    <xf numFmtId="180" fontId="4" fillId="0" borderId="3" xfId="0" applyNumberFormat="1" applyFont="1" applyBorder="1" applyAlignment="1">
      <alignment horizontal="right" vertical="center"/>
    </xf>
    <xf numFmtId="0" fontId="4" fillId="0" borderId="22" xfId="0" applyFont="1" applyBorder="1" applyAlignment="1">
      <alignment vertical="center" wrapText="1"/>
    </xf>
    <xf numFmtId="0" fontId="15" fillId="0" borderId="0" xfId="0" applyFont="1">
      <alignment vertical="center"/>
    </xf>
    <xf numFmtId="0" fontId="16" fillId="0" borderId="2" xfId="0" applyFont="1" applyFill="1" applyBorder="1" applyAlignment="1">
      <alignment horizontal="center" vertical="center"/>
    </xf>
    <xf numFmtId="0" fontId="16" fillId="0" borderId="4" xfId="0" applyFont="1" applyFill="1" applyBorder="1" applyAlignment="1">
      <alignment horizontal="center" vertical="center"/>
    </xf>
    <xf numFmtId="176" fontId="4" fillId="0" borderId="0" xfId="0" applyNumberFormat="1" applyFont="1">
      <alignment vertical="center"/>
    </xf>
    <xf numFmtId="180" fontId="4" fillId="0" borderId="0" xfId="0" applyNumberFormat="1" applyFont="1">
      <alignment vertical="center"/>
    </xf>
    <xf numFmtId="182" fontId="4" fillId="0" borderId="0" xfId="0" applyNumberFormat="1" applyFont="1">
      <alignment vertical="center"/>
    </xf>
    <xf numFmtId="0" fontId="17" fillId="0" borderId="4" xfId="0" applyFont="1" applyBorder="1" applyAlignment="1">
      <alignment horizontal="center"/>
    </xf>
    <xf numFmtId="180" fontId="4" fillId="0" borderId="14" xfId="0" applyNumberFormat="1" applyFont="1" applyBorder="1" applyAlignment="1">
      <alignment horizontal="right" vertical="center"/>
    </xf>
    <xf numFmtId="181" fontId="4" fillId="0" borderId="15" xfId="0" applyNumberFormat="1" applyFont="1" applyBorder="1" applyAlignment="1">
      <alignment horizontal="right" vertical="center"/>
    </xf>
    <xf numFmtId="0" fontId="17" fillId="0" borderId="43" xfId="0" applyFont="1" applyBorder="1" applyAlignment="1">
      <alignment horizontal="right"/>
    </xf>
    <xf numFmtId="180" fontId="4" fillId="0" borderId="13" xfId="0" applyNumberFormat="1" applyFont="1" applyBorder="1" applyAlignment="1">
      <alignment horizontal="right" vertical="center"/>
    </xf>
    <xf numFmtId="181" fontId="4" fillId="0" borderId="16" xfId="0" applyNumberFormat="1" applyFont="1" applyBorder="1" applyAlignment="1">
      <alignment horizontal="right" vertical="center"/>
    </xf>
    <xf numFmtId="20" fontId="17" fillId="0" borderId="4" xfId="0" applyNumberFormat="1" applyFont="1" applyBorder="1" applyAlignment="1">
      <alignment horizontal="center"/>
    </xf>
    <xf numFmtId="0" fontId="4" fillId="0" borderId="4" xfId="0" applyFont="1" applyBorder="1" applyAlignment="1">
      <alignment horizontal="center" vertical="center" wrapText="1"/>
    </xf>
    <xf numFmtId="0" fontId="4" fillId="0" borderId="4" xfId="0" applyFont="1" applyBorder="1">
      <alignment vertical="center"/>
    </xf>
    <xf numFmtId="0" fontId="6" fillId="0" borderId="4" xfId="0" applyFont="1" applyBorder="1" applyAlignment="1">
      <alignment horizontal="center" vertical="center" wrapText="1"/>
    </xf>
    <xf numFmtId="0" fontId="17" fillId="0" borderId="43" xfId="0" applyFont="1" applyBorder="1" applyAlignment="1">
      <alignment horizontal="center"/>
    </xf>
    <xf numFmtId="183" fontId="17" fillId="0" borderId="4" xfId="0" applyNumberFormat="1" applyFont="1" applyFill="1" applyBorder="1" applyAlignment="1">
      <alignment horizontal="center"/>
    </xf>
    <xf numFmtId="0" fontId="14" fillId="0" borderId="0" xfId="0" applyFont="1" applyAlignment="1">
      <alignment horizontal="center" vertical="center"/>
    </xf>
    <xf numFmtId="178" fontId="10" fillId="0" borderId="12" xfId="1" applyNumberFormat="1" applyFont="1" applyBorder="1" applyAlignment="1">
      <alignment horizontal="center" vertical="center"/>
    </xf>
    <xf numFmtId="178" fontId="10" fillId="0" borderId="11" xfId="1" applyNumberFormat="1" applyFont="1" applyBorder="1" applyAlignment="1">
      <alignment horizontal="center" vertical="center"/>
    </xf>
    <xf numFmtId="178" fontId="10" fillId="0" borderId="41" xfId="1" applyNumberFormat="1" applyFont="1" applyBorder="1" applyAlignment="1">
      <alignment horizontal="center" vertical="center"/>
    </xf>
    <xf numFmtId="0" fontId="9" fillId="0" borderId="17" xfId="0" applyFont="1" applyBorder="1" applyAlignment="1">
      <alignment horizontal="center" vertical="center" textRotation="255"/>
    </xf>
    <xf numFmtId="0" fontId="9" fillId="0" borderId="20" xfId="0" applyFont="1" applyBorder="1" applyAlignment="1">
      <alignment horizontal="center" vertical="center" textRotation="255"/>
    </xf>
    <xf numFmtId="0" fontId="9" fillId="0" borderId="25" xfId="0" applyFont="1" applyBorder="1" applyAlignment="1">
      <alignment horizontal="center" vertical="center" textRotation="255"/>
    </xf>
    <xf numFmtId="0" fontId="11" fillId="0" borderId="26" xfId="0" applyFont="1" applyBorder="1" applyAlignment="1">
      <alignment horizontal="center" vertical="center"/>
    </xf>
    <xf numFmtId="0" fontId="11" fillId="0" borderId="9" xfId="0" applyFont="1" applyBorder="1" applyAlignment="1">
      <alignment horizontal="center" vertical="center"/>
    </xf>
    <xf numFmtId="38" fontId="9" fillId="0" borderId="27" xfId="1" applyFont="1" applyBorder="1" applyAlignment="1">
      <alignment horizontal="center" vertical="center"/>
    </xf>
    <xf numFmtId="38" fontId="9" fillId="0" borderId="28" xfId="1" applyFont="1" applyBorder="1" applyAlignment="1">
      <alignment horizontal="center" vertical="center"/>
    </xf>
    <xf numFmtId="0" fontId="9" fillId="0" borderId="0" xfId="0" applyFont="1" applyAlignment="1">
      <alignment horizontal="justify" vertical="center"/>
    </xf>
    <xf numFmtId="0" fontId="9" fillId="0" borderId="0" xfId="0" applyFont="1">
      <alignment vertical="center"/>
    </xf>
    <xf numFmtId="0" fontId="9" fillId="0" borderId="29" xfId="0" applyFont="1" applyBorder="1" applyAlignment="1">
      <alignment horizontal="center" vertical="center"/>
    </xf>
    <xf numFmtId="0" fontId="9" fillId="0" borderId="30" xfId="0" applyFont="1" applyBorder="1" applyAlignment="1">
      <alignment horizontal="center" vertical="center"/>
    </xf>
    <xf numFmtId="38" fontId="9" fillId="0" borderId="30" xfId="1" applyFont="1" applyBorder="1" applyAlignment="1">
      <alignment horizontal="center" vertical="center"/>
    </xf>
    <xf numFmtId="38" fontId="9" fillId="0" borderId="31" xfId="1" applyFont="1" applyBorder="1" applyAlignment="1">
      <alignment horizontal="center" vertical="center"/>
    </xf>
    <xf numFmtId="0" fontId="12" fillId="0" borderId="0" xfId="0" applyFont="1" applyFill="1" applyBorder="1" applyAlignment="1">
      <alignment horizontal="left" vertical="top" wrapText="1"/>
    </xf>
    <xf numFmtId="0" fontId="12" fillId="0" borderId="0" xfId="0" applyFont="1" applyAlignment="1">
      <alignment horizontal="left" vertical="center"/>
    </xf>
    <xf numFmtId="176" fontId="4" fillId="0" borderId="10" xfId="0" applyNumberFormat="1" applyFont="1" applyBorder="1" applyAlignment="1">
      <alignment horizontal="center" vertical="center"/>
    </xf>
    <xf numFmtId="176" fontId="4" fillId="0" borderId="11" xfId="0" applyNumberFormat="1"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40" xfId="0" applyFont="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17" xfId="0" applyFont="1" applyBorder="1" applyAlignment="1">
      <alignment horizontal="center" vertical="center"/>
    </xf>
    <xf numFmtId="0" fontId="4" fillId="0" borderId="25" xfId="0" applyFont="1" applyBorder="1" applyAlignment="1">
      <alignment horizontal="center" vertical="center"/>
    </xf>
    <xf numFmtId="0" fontId="6" fillId="0" borderId="18" xfId="0" applyFont="1" applyBorder="1" applyAlignment="1">
      <alignment horizontal="center" vertical="center" wrapText="1"/>
    </xf>
    <xf numFmtId="0" fontId="6" fillId="0" borderId="3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42" xfId="0" applyFont="1" applyBorder="1" applyAlignment="1">
      <alignment horizontal="center" vertical="center" wrapText="1"/>
    </xf>
    <xf numFmtId="176" fontId="4" fillId="0" borderId="40" xfId="0" applyNumberFormat="1" applyFont="1" applyBorder="1" applyAlignment="1">
      <alignment horizontal="center" vertical="center"/>
    </xf>
    <xf numFmtId="0" fontId="4" fillId="0" borderId="37" xfId="0" applyFont="1" applyBorder="1" applyAlignment="1">
      <alignment horizontal="center" vertical="center" wrapText="1"/>
    </xf>
    <xf numFmtId="0" fontId="4" fillId="0" borderId="26" xfId="0" applyFont="1" applyBorder="1" applyAlignment="1">
      <alignment horizontal="center" vertical="center" wrapText="1"/>
    </xf>
  </cellXfs>
  <cellStyles count="3">
    <cellStyle name="桁区切り" xfId="1" builtinId="6"/>
    <cellStyle name="標準" xfId="0" builtinId="0"/>
    <cellStyle name="標準 2 3" xfId="2" xr:uid="{2A077EA1-450B-4D8B-916E-4023585D32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04;&#23450;&#21336;&#20385;&#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種別単価"/>
      <sheetName val="R6"/>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4"/>
  <sheetViews>
    <sheetView showGridLines="0" view="pageBreakPreview" zoomScale="34" zoomScaleNormal="80" zoomScaleSheetLayoutView="34" workbookViewId="0">
      <selection activeCell="U11" sqref="U11"/>
    </sheetView>
  </sheetViews>
  <sheetFormatPr defaultRowHeight="13.5" x14ac:dyDescent="0.4"/>
  <cols>
    <col min="1" max="1" width="5.5" style="5" customWidth="1"/>
    <col min="2" max="2" width="19.5" style="5" customWidth="1"/>
    <col min="3" max="3" width="36.75" style="5" customWidth="1"/>
    <col min="4" max="4" width="16.75" style="5" customWidth="1"/>
    <col min="5" max="5" width="36.75" style="5" customWidth="1"/>
    <col min="6" max="6" width="16.75" style="5" customWidth="1"/>
    <col min="7" max="7" width="9" style="5"/>
    <col min="8" max="8" width="40.125" style="5" bestFit="1" customWidth="1"/>
    <col min="9" max="16384" width="9" style="5"/>
  </cols>
  <sheetData>
    <row r="1" spans="1:6" ht="48.75" customHeight="1" thickBot="1" x14ac:dyDescent="0.45">
      <c r="B1" s="67" t="s">
        <v>34</v>
      </c>
      <c r="C1" s="67"/>
      <c r="D1" s="67"/>
      <c r="E1" s="67"/>
      <c r="F1" s="67"/>
    </row>
    <row r="2" spans="1:6" ht="66" customHeight="1" thickBot="1" x14ac:dyDescent="0.45">
      <c r="B2" s="28" t="s">
        <v>10</v>
      </c>
      <c r="C2" s="68"/>
      <c r="D2" s="69"/>
      <c r="E2" s="69"/>
      <c r="F2" s="70"/>
    </row>
    <row r="4" spans="1:6" ht="43.5" customHeight="1" thickBot="1" x14ac:dyDescent="0.2">
      <c r="A4" s="20" t="s">
        <v>55</v>
      </c>
      <c r="B4" s="6"/>
      <c r="C4" s="27"/>
      <c r="D4" s="27"/>
      <c r="E4" s="27"/>
      <c r="F4" s="27"/>
    </row>
    <row r="5" spans="1:6" ht="53.25" customHeight="1" thickBot="1" x14ac:dyDescent="0.45">
      <c r="A5" s="71" t="s">
        <v>11</v>
      </c>
      <c r="B5" s="19" t="s">
        <v>12</v>
      </c>
      <c r="C5" s="22" t="s">
        <v>36</v>
      </c>
      <c r="D5" s="7"/>
      <c r="E5" s="22" t="s">
        <v>39</v>
      </c>
      <c r="F5" s="8"/>
    </row>
    <row r="6" spans="1:6" ht="53.25" customHeight="1" thickBot="1" x14ac:dyDescent="0.45">
      <c r="A6" s="72"/>
      <c r="B6" s="4" t="s">
        <v>13</v>
      </c>
      <c r="C6" s="23" t="s">
        <v>37</v>
      </c>
      <c r="D6" s="25"/>
      <c r="E6" s="24" t="s">
        <v>40</v>
      </c>
      <c r="F6" s="26"/>
    </row>
    <row r="7" spans="1:6" ht="53.25" customHeight="1" thickBot="1" x14ac:dyDescent="0.45">
      <c r="A7" s="72"/>
      <c r="B7" s="21" t="s">
        <v>38</v>
      </c>
      <c r="C7" s="48" t="s">
        <v>41</v>
      </c>
      <c r="D7" s="9"/>
      <c r="E7" s="48" t="s">
        <v>42</v>
      </c>
      <c r="F7" s="10"/>
    </row>
    <row r="8" spans="1:6" ht="53.25" customHeight="1" thickTop="1" thickBot="1" x14ac:dyDescent="0.45">
      <c r="A8" s="73"/>
      <c r="B8" s="74" t="s">
        <v>49</v>
      </c>
      <c r="C8" s="75"/>
      <c r="D8" s="76"/>
      <c r="E8" s="76"/>
      <c r="F8" s="77"/>
    </row>
    <row r="9" spans="1:6" ht="53.25" customHeight="1" thickBot="1" x14ac:dyDescent="0.45">
      <c r="A9" s="71" t="s">
        <v>14</v>
      </c>
      <c r="B9" s="19" t="s">
        <v>12</v>
      </c>
      <c r="C9" s="22" t="s">
        <v>57</v>
      </c>
      <c r="D9" s="7"/>
      <c r="E9" s="22" t="s">
        <v>58</v>
      </c>
      <c r="F9" s="8"/>
    </row>
    <row r="10" spans="1:6" ht="53.25" customHeight="1" thickBot="1" x14ac:dyDescent="0.45">
      <c r="A10" s="72"/>
      <c r="B10" s="4" t="s">
        <v>13</v>
      </c>
      <c r="C10" s="23" t="s">
        <v>37</v>
      </c>
      <c r="D10" s="25"/>
      <c r="E10" s="24" t="s">
        <v>40</v>
      </c>
      <c r="F10" s="26"/>
    </row>
    <row r="11" spans="1:6" ht="53.25" customHeight="1" thickBot="1" x14ac:dyDescent="0.45">
      <c r="A11" s="72"/>
      <c r="B11" s="21" t="s">
        <v>38</v>
      </c>
      <c r="C11" s="48" t="s">
        <v>43</v>
      </c>
      <c r="D11" s="9"/>
      <c r="E11" s="48" t="s">
        <v>44</v>
      </c>
      <c r="F11" s="10"/>
    </row>
    <row r="12" spans="1:6" ht="53.25" customHeight="1" thickTop="1" thickBot="1" x14ac:dyDescent="0.45">
      <c r="A12" s="73"/>
      <c r="B12" s="74" t="s">
        <v>48</v>
      </c>
      <c r="C12" s="75"/>
      <c r="D12" s="76"/>
      <c r="E12" s="76"/>
      <c r="F12" s="77"/>
    </row>
    <row r="13" spans="1:6" ht="53.25" customHeight="1" thickBot="1" x14ac:dyDescent="0.45">
      <c r="A13" s="71" t="s">
        <v>15</v>
      </c>
      <c r="B13" s="19" t="s">
        <v>12</v>
      </c>
      <c r="C13" s="22" t="s">
        <v>59</v>
      </c>
      <c r="D13" s="7"/>
      <c r="E13" s="22" t="s">
        <v>60</v>
      </c>
      <c r="F13" s="8"/>
    </row>
    <row r="14" spans="1:6" ht="53.25" customHeight="1" thickBot="1" x14ac:dyDescent="0.45">
      <c r="A14" s="72"/>
      <c r="B14" s="4" t="s">
        <v>13</v>
      </c>
      <c r="C14" s="23" t="s">
        <v>37</v>
      </c>
      <c r="D14" s="25"/>
      <c r="E14" s="24" t="s">
        <v>40</v>
      </c>
      <c r="F14" s="26"/>
    </row>
    <row r="15" spans="1:6" ht="53.25" customHeight="1" thickBot="1" x14ac:dyDescent="0.45">
      <c r="A15" s="72"/>
      <c r="B15" s="21" t="s">
        <v>38</v>
      </c>
      <c r="C15" s="48" t="s">
        <v>45</v>
      </c>
      <c r="D15" s="9"/>
      <c r="E15" s="48" t="s">
        <v>46</v>
      </c>
      <c r="F15" s="10"/>
    </row>
    <row r="16" spans="1:6" ht="53.25" customHeight="1" thickTop="1" thickBot="1" x14ac:dyDescent="0.45">
      <c r="A16" s="73"/>
      <c r="B16" s="74" t="s">
        <v>47</v>
      </c>
      <c r="C16" s="75"/>
      <c r="D16" s="76"/>
      <c r="E16" s="76"/>
      <c r="F16" s="77"/>
    </row>
    <row r="17" spans="1:6" ht="53.25" customHeight="1" thickTop="1" thickBot="1" x14ac:dyDescent="0.45">
      <c r="A17" s="80" t="s">
        <v>50</v>
      </c>
      <c r="B17" s="81"/>
      <c r="C17" s="81"/>
      <c r="D17" s="82"/>
      <c r="E17" s="82"/>
      <c r="F17" s="83"/>
    </row>
    <row r="18" spans="1:6" ht="24" customHeight="1" thickTop="1" x14ac:dyDescent="0.4">
      <c r="B18" s="11"/>
    </row>
    <row r="19" spans="1:6" ht="8.25" customHeight="1" x14ac:dyDescent="0.4"/>
    <row r="20" spans="1:6" s="29" customFormat="1" ht="42" customHeight="1" x14ac:dyDescent="0.4">
      <c r="B20" s="84" t="s">
        <v>56</v>
      </c>
      <c r="C20" s="84"/>
      <c r="D20" s="84"/>
      <c r="E20" s="84"/>
      <c r="F20" s="84"/>
    </row>
    <row r="21" spans="1:6" s="29" customFormat="1" ht="18.75" x14ac:dyDescent="0.4">
      <c r="B21" s="84"/>
      <c r="C21" s="84"/>
      <c r="D21" s="84"/>
      <c r="E21" s="84"/>
      <c r="F21" s="84"/>
    </row>
    <row r="22" spans="1:6" s="29" customFormat="1" ht="18.75" x14ac:dyDescent="0.4">
      <c r="B22" s="84"/>
      <c r="C22" s="84"/>
      <c r="D22" s="84"/>
      <c r="E22" s="84"/>
      <c r="F22" s="84"/>
    </row>
    <row r="23" spans="1:6" s="29" customFormat="1" ht="21.75" customHeight="1" x14ac:dyDescent="0.4">
      <c r="B23" s="1" t="s">
        <v>35</v>
      </c>
      <c r="C23" s="85" t="s">
        <v>71</v>
      </c>
      <c r="D23" s="85"/>
    </row>
    <row r="24" spans="1:6" s="29" customFormat="1" ht="18.75" x14ac:dyDescent="0.4"/>
    <row r="25" spans="1:6" s="29" customFormat="1" ht="37.5" customHeight="1" x14ac:dyDescent="0.4">
      <c r="E25" s="29" t="s">
        <v>16</v>
      </c>
    </row>
    <row r="26" spans="1:6" s="29" customFormat="1" ht="37.5" customHeight="1" x14ac:dyDescent="0.4">
      <c r="D26" s="29" t="s">
        <v>17</v>
      </c>
    </row>
    <row r="27" spans="1:6" s="29" customFormat="1" ht="37.5" customHeight="1" x14ac:dyDescent="0.4">
      <c r="D27" s="29" t="s">
        <v>18</v>
      </c>
    </row>
    <row r="28" spans="1:6" s="29" customFormat="1" ht="37.5" customHeight="1" x14ac:dyDescent="0.4">
      <c r="D28" s="29" t="s">
        <v>19</v>
      </c>
      <c r="F28" s="30" t="s">
        <v>20</v>
      </c>
    </row>
    <row r="31" spans="1:6" s="18" customFormat="1" ht="14.25" x14ac:dyDescent="0.4">
      <c r="B31" s="78" t="s">
        <v>51</v>
      </c>
      <c r="C31" s="78"/>
      <c r="D31" s="78"/>
      <c r="E31" s="78"/>
    </row>
    <row r="32" spans="1:6" s="18" customFormat="1" ht="18.75" customHeight="1" x14ac:dyDescent="0.4">
      <c r="B32" s="78" t="s">
        <v>52</v>
      </c>
      <c r="C32" s="78"/>
      <c r="D32" s="78"/>
      <c r="E32" s="78"/>
    </row>
    <row r="33" spans="2:5" s="18" customFormat="1" ht="18.75" customHeight="1" x14ac:dyDescent="0.4">
      <c r="B33" s="78" t="s">
        <v>53</v>
      </c>
      <c r="C33" s="78"/>
      <c r="D33" s="78"/>
      <c r="E33" s="78"/>
    </row>
    <row r="34" spans="2:5" s="18" customFormat="1" ht="18.75" customHeight="1" x14ac:dyDescent="0.4">
      <c r="B34" s="79" t="s">
        <v>54</v>
      </c>
      <c r="C34" s="79"/>
      <c r="D34" s="79"/>
      <c r="E34" s="79"/>
    </row>
  </sheetData>
  <mergeCells count="19">
    <mergeCell ref="B31:E31"/>
    <mergeCell ref="B32:E32"/>
    <mergeCell ref="B33:E33"/>
    <mergeCell ref="B34:E34"/>
    <mergeCell ref="A17:C17"/>
    <mergeCell ref="D17:F17"/>
    <mergeCell ref="B20:F22"/>
    <mergeCell ref="C23:D23"/>
    <mergeCell ref="A9:A12"/>
    <mergeCell ref="B12:C12"/>
    <mergeCell ref="D12:F12"/>
    <mergeCell ref="A13:A16"/>
    <mergeCell ref="B16:C16"/>
    <mergeCell ref="D16:F16"/>
    <mergeCell ref="B1:F1"/>
    <mergeCell ref="C2:F2"/>
    <mergeCell ref="A5:A8"/>
    <mergeCell ref="B8:C8"/>
    <mergeCell ref="D8:F8"/>
  </mergeCells>
  <phoneticPr fontId="3"/>
  <printOptions horizontalCentered="1"/>
  <pageMargins left="0.39370078740157483" right="0.39370078740157483" top="0.78740157480314965" bottom="0.39370078740157483" header="0.31496062992125984" footer="0.31496062992125984"/>
  <pageSetup paperSize="9"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T43"/>
  <sheetViews>
    <sheetView showGridLines="0" zoomScale="53" zoomScaleNormal="53" zoomScaleSheetLayoutView="53" workbookViewId="0">
      <selection activeCell="AF36" sqref="AF36"/>
    </sheetView>
  </sheetViews>
  <sheetFormatPr defaultRowHeight="13.5" x14ac:dyDescent="0.4"/>
  <cols>
    <col min="1" max="3" width="5.625" style="5" customWidth="1"/>
    <col min="4" max="5" width="8.625" style="5" customWidth="1"/>
    <col min="6" max="6" width="9.625" style="5" customWidth="1"/>
    <col min="7" max="9" width="8.625" style="5" customWidth="1"/>
    <col min="10" max="10" width="9.375" style="5" customWidth="1"/>
    <col min="11" max="15" width="13" style="5" customWidth="1"/>
    <col min="16" max="16" width="9" style="5"/>
    <col min="17" max="17" width="12.875" style="5" customWidth="1"/>
    <col min="18" max="18" width="15" style="5" customWidth="1"/>
    <col min="19" max="16384" width="9" style="5"/>
  </cols>
  <sheetData>
    <row r="1" spans="1:20" ht="18.75" customHeight="1" x14ac:dyDescent="0.4"/>
    <row r="2" spans="1:20" ht="18.75" customHeight="1" thickBot="1" x14ac:dyDescent="0.45">
      <c r="A2" s="5" t="s">
        <v>61</v>
      </c>
    </row>
    <row r="3" spans="1:20" ht="18.75" customHeight="1" thickBot="1" x14ac:dyDescent="0.45">
      <c r="A3" s="94" t="s">
        <v>0</v>
      </c>
      <c r="B3" s="96" t="s">
        <v>1</v>
      </c>
      <c r="C3" s="98" t="s">
        <v>2</v>
      </c>
      <c r="D3" s="91" t="s">
        <v>22</v>
      </c>
      <c r="E3" s="92"/>
      <c r="F3" s="92"/>
      <c r="G3" s="92"/>
      <c r="H3" s="92"/>
      <c r="I3" s="92"/>
      <c r="J3" s="93"/>
      <c r="K3" s="91" t="s">
        <v>23</v>
      </c>
      <c r="L3" s="92"/>
      <c r="M3" s="92"/>
      <c r="N3" s="92"/>
      <c r="O3" s="93"/>
    </row>
    <row r="4" spans="1:20" s="1" customFormat="1" ht="52.5" customHeight="1" thickTop="1" thickBot="1" x14ac:dyDescent="0.45">
      <c r="A4" s="95"/>
      <c r="B4" s="97"/>
      <c r="C4" s="99"/>
      <c r="D4" s="15" t="s">
        <v>3</v>
      </c>
      <c r="E4" s="13" t="s">
        <v>4</v>
      </c>
      <c r="F4" s="13" t="s">
        <v>5</v>
      </c>
      <c r="G4" s="13" t="s">
        <v>7</v>
      </c>
      <c r="H4" s="13" t="s">
        <v>6</v>
      </c>
      <c r="I4" s="14" t="s">
        <v>21</v>
      </c>
      <c r="J4" s="12" t="s">
        <v>8</v>
      </c>
      <c r="K4" s="15" t="s">
        <v>24</v>
      </c>
      <c r="L4" s="13" t="s">
        <v>25</v>
      </c>
      <c r="M4" s="33" t="s">
        <v>26</v>
      </c>
      <c r="N4" s="14" t="s">
        <v>27</v>
      </c>
      <c r="O4" s="12" t="s">
        <v>9</v>
      </c>
      <c r="Q4" s="62" t="s">
        <v>65</v>
      </c>
      <c r="R4" s="62" t="s">
        <v>66</v>
      </c>
    </row>
    <row r="5" spans="1:20" ht="18.75" customHeight="1" x14ac:dyDescent="0.15">
      <c r="A5" s="66">
        <v>6</v>
      </c>
      <c r="B5" s="55" t="s">
        <v>64</v>
      </c>
      <c r="C5" s="16">
        <v>1</v>
      </c>
      <c r="D5" s="46">
        <v>1</v>
      </c>
      <c r="E5" s="35"/>
      <c r="F5" s="61">
        <f>Q5-$T$5</f>
        <v>0.125</v>
      </c>
      <c r="G5" s="35"/>
      <c r="H5" s="35">
        <v>1</v>
      </c>
      <c r="I5" s="56"/>
      <c r="J5" s="57"/>
      <c r="K5" s="38"/>
      <c r="L5" s="58">
        <f>R5-20</f>
        <v>15</v>
      </c>
      <c r="M5" s="39"/>
      <c r="N5" s="40"/>
      <c r="O5" s="44"/>
      <c r="Q5" s="61">
        <v>0.16666666666666666</v>
      </c>
      <c r="R5" s="58">
        <v>35</v>
      </c>
      <c r="T5" s="61">
        <v>4.1666666666666664E-2</v>
      </c>
    </row>
    <row r="6" spans="1:20" ht="18.75" customHeight="1" x14ac:dyDescent="0.15">
      <c r="A6" s="66">
        <v>6</v>
      </c>
      <c r="B6" s="55" t="s">
        <v>64</v>
      </c>
      <c r="C6" s="17">
        <v>1</v>
      </c>
      <c r="D6" s="47">
        <v>1</v>
      </c>
      <c r="E6" s="36"/>
      <c r="F6" s="61">
        <f t="shared" ref="F6:F41" si="0">Q6-$T$5</f>
        <v>0.16666666666666669</v>
      </c>
      <c r="G6" s="36"/>
      <c r="H6" s="36">
        <v>1</v>
      </c>
      <c r="I6" s="59"/>
      <c r="J6" s="60"/>
      <c r="K6" s="41"/>
      <c r="L6" s="58">
        <f t="shared" ref="L6:L41" si="1">R6-20</f>
        <v>4</v>
      </c>
      <c r="M6" s="42"/>
      <c r="N6" s="43"/>
      <c r="O6" s="45"/>
      <c r="Q6" s="61">
        <v>0.20833333333333334</v>
      </c>
      <c r="R6" s="58">
        <v>24</v>
      </c>
    </row>
    <row r="7" spans="1:20" ht="18.75" customHeight="1" x14ac:dyDescent="0.15">
      <c r="A7" s="66">
        <v>6</v>
      </c>
      <c r="B7" s="55" t="s">
        <v>64</v>
      </c>
      <c r="C7" s="17">
        <v>1</v>
      </c>
      <c r="D7" s="47">
        <v>1</v>
      </c>
      <c r="E7" s="36"/>
      <c r="F7" s="61">
        <f t="shared" si="0"/>
        <v>8.3333333333333343E-2</v>
      </c>
      <c r="G7" s="36"/>
      <c r="H7" s="36">
        <v>1</v>
      </c>
      <c r="I7" s="59"/>
      <c r="J7" s="60"/>
      <c r="K7" s="41"/>
      <c r="L7" s="58">
        <f t="shared" si="1"/>
        <v>4</v>
      </c>
      <c r="M7" s="42"/>
      <c r="N7" s="43"/>
      <c r="O7" s="45"/>
      <c r="Q7" s="61">
        <v>0.125</v>
      </c>
      <c r="R7" s="58">
        <v>24</v>
      </c>
    </row>
    <row r="8" spans="1:20" ht="18.75" customHeight="1" x14ac:dyDescent="0.15">
      <c r="A8" s="66">
        <v>6</v>
      </c>
      <c r="B8" s="55" t="s">
        <v>64</v>
      </c>
      <c r="C8" s="17">
        <v>1</v>
      </c>
      <c r="D8" s="47">
        <v>1</v>
      </c>
      <c r="E8" s="36"/>
      <c r="F8" s="61">
        <f t="shared" si="0"/>
        <v>0.125</v>
      </c>
      <c r="G8" s="36"/>
      <c r="H8" s="36">
        <v>1</v>
      </c>
      <c r="I8" s="59"/>
      <c r="J8" s="60"/>
      <c r="K8" s="41"/>
      <c r="L8" s="58">
        <f t="shared" si="1"/>
        <v>24</v>
      </c>
      <c r="M8" s="42"/>
      <c r="N8" s="43"/>
      <c r="O8" s="45"/>
      <c r="Q8" s="61">
        <v>0.16666666666666666</v>
      </c>
      <c r="R8" s="58">
        <v>44</v>
      </c>
    </row>
    <row r="9" spans="1:20" ht="18.75" customHeight="1" x14ac:dyDescent="0.15">
      <c r="A9" s="66">
        <v>7</v>
      </c>
      <c r="B9" s="55" t="s">
        <v>64</v>
      </c>
      <c r="C9" s="17">
        <v>1</v>
      </c>
      <c r="D9" s="47">
        <v>1</v>
      </c>
      <c r="E9" s="36"/>
      <c r="F9" s="61">
        <f t="shared" si="0"/>
        <v>0.125</v>
      </c>
      <c r="G9" s="36"/>
      <c r="H9" s="36">
        <v>1</v>
      </c>
      <c r="I9" s="59"/>
      <c r="J9" s="60"/>
      <c r="K9" s="41"/>
      <c r="L9" s="58">
        <f t="shared" si="1"/>
        <v>3</v>
      </c>
      <c r="M9" s="42"/>
      <c r="N9" s="43"/>
      <c r="O9" s="45"/>
      <c r="Q9" s="61">
        <v>0.16666666666666666</v>
      </c>
      <c r="R9" s="58">
        <v>23</v>
      </c>
    </row>
    <row r="10" spans="1:20" ht="18.75" customHeight="1" x14ac:dyDescent="0.15">
      <c r="A10" s="66">
        <v>7</v>
      </c>
      <c r="B10" s="55" t="s">
        <v>64</v>
      </c>
      <c r="C10" s="17">
        <v>1</v>
      </c>
      <c r="D10" s="47">
        <v>1</v>
      </c>
      <c r="E10" s="36"/>
      <c r="F10" s="61">
        <f t="shared" si="0"/>
        <v>0.16666666666666669</v>
      </c>
      <c r="G10" s="36"/>
      <c r="H10" s="36">
        <v>1</v>
      </c>
      <c r="I10" s="59"/>
      <c r="J10" s="60"/>
      <c r="K10" s="41"/>
      <c r="L10" s="58">
        <f t="shared" si="1"/>
        <v>36</v>
      </c>
      <c r="M10" s="42"/>
      <c r="N10" s="43"/>
      <c r="O10" s="45"/>
      <c r="Q10" s="61">
        <v>0.20833333333333334</v>
      </c>
      <c r="R10" s="58">
        <v>56</v>
      </c>
    </row>
    <row r="11" spans="1:20" ht="18.75" customHeight="1" x14ac:dyDescent="0.15">
      <c r="A11" s="66">
        <v>7</v>
      </c>
      <c r="B11" s="55" t="s">
        <v>64</v>
      </c>
      <c r="C11" s="17">
        <v>1</v>
      </c>
      <c r="D11" s="47">
        <v>1</v>
      </c>
      <c r="E11" s="36"/>
      <c r="F11" s="61">
        <f t="shared" si="0"/>
        <v>0.125</v>
      </c>
      <c r="G11" s="36"/>
      <c r="H11" s="36">
        <v>1</v>
      </c>
      <c r="I11" s="59"/>
      <c r="J11" s="60"/>
      <c r="K11" s="41"/>
      <c r="L11" s="58">
        <f t="shared" si="1"/>
        <v>19</v>
      </c>
      <c r="M11" s="42"/>
      <c r="N11" s="43"/>
      <c r="O11" s="45"/>
      <c r="Q11" s="61">
        <v>0.16666666666666666</v>
      </c>
      <c r="R11" s="58">
        <v>39</v>
      </c>
    </row>
    <row r="12" spans="1:20" ht="18.75" customHeight="1" x14ac:dyDescent="0.15">
      <c r="A12" s="66">
        <v>7</v>
      </c>
      <c r="B12" s="55" t="s">
        <v>64</v>
      </c>
      <c r="C12" s="17">
        <v>1</v>
      </c>
      <c r="D12" s="47">
        <v>1</v>
      </c>
      <c r="E12" s="36"/>
      <c r="F12" s="61">
        <f t="shared" si="0"/>
        <v>0.16666666666666669</v>
      </c>
      <c r="G12" s="36"/>
      <c r="H12" s="36">
        <v>1</v>
      </c>
      <c r="I12" s="59"/>
      <c r="J12" s="60"/>
      <c r="K12" s="41"/>
      <c r="L12" s="58">
        <f t="shared" si="1"/>
        <v>38</v>
      </c>
      <c r="M12" s="42"/>
      <c r="N12" s="43"/>
      <c r="O12" s="45"/>
      <c r="Q12" s="61">
        <v>0.20833333333333334</v>
      </c>
      <c r="R12" s="58">
        <v>58</v>
      </c>
    </row>
    <row r="13" spans="1:20" ht="18.75" customHeight="1" x14ac:dyDescent="0.15">
      <c r="A13" s="66">
        <v>9</v>
      </c>
      <c r="B13" s="55" t="s">
        <v>64</v>
      </c>
      <c r="C13" s="17">
        <v>1</v>
      </c>
      <c r="D13" s="47">
        <v>1</v>
      </c>
      <c r="E13" s="36"/>
      <c r="F13" s="61">
        <f t="shared" si="0"/>
        <v>0.16666666666666669</v>
      </c>
      <c r="G13" s="36"/>
      <c r="H13" s="36">
        <v>1</v>
      </c>
      <c r="I13" s="59"/>
      <c r="J13" s="60"/>
      <c r="K13" s="41"/>
      <c r="L13" s="58">
        <f t="shared" si="1"/>
        <v>15</v>
      </c>
      <c r="M13" s="42"/>
      <c r="N13" s="43"/>
      <c r="O13" s="45"/>
      <c r="Q13" s="61">
        <v>0.20833333333333334</v>
      </c>
      <c r="R13" s="58">
        <v>35</v>
      </c>
    </row>
    <row r="14" spans="1:20" ht="18.75" customHeight="1" x14ac:dyDescent="0.15">
      <c r="A14" s="66">
        <v>9</v>
      </c>
      <c r="B14" s="55" t="s">
        <v>64</v>
      </c>
      <c r="C14" s="17">
        <v>1</v>
      </c>
      <c r="D14" s="47">
        <v>1</v>
      </c>
      <c r="E14" s="36"/>
      <c r="F14" s="61">
        <f t="shared" si="0"/>
        <v>8.3333333333333343E-2</v>
      </c>
      <c r="G14" s="36"/>
      <c r="H14" s="36">
        <v>1</v>
      </c>
      <c r="I14" s="59"/>
      <c r="J14" s="60"/>
      <c r="K14" s="41"/>
      <c r="L14" s="58">
        <f t="shared" si="1"/>
        <v>5</v>
      </c>
      <c r="M14" s="42"/>
      <c r="N14" s="43"/>
      <c r="O14" s="45"/>
      <c r="Q14" s="61">
        <v>0.125</v>
      </c>
      <c r="R14" s="58">
        <v>25</v>
      </c>
    </row>
    <row r="15" spans="1:20" ht="18.75" customHeight="1" x14ac:dyDescent="0.15">
      <c r="A15" s="66">
        <v>9</v>
      </c>
      <c r="B15" s="55" t="s">
        <v>64</v>
      </c>
      <c r="C15" s="17">
        <v>1</v>
      </c>
      <c r="D15" s="47">
        <v>1</v>
      </c>
      <c r="E15" s="36"/>
      <c r="F15" s="61">
        <f t="shared" si="0"/>
        <v>0.16666666666666669</v>
      </c>
      <c r="G15" s="36"/>
      <c r="H15" s="36">
        <v>1</v>
      </c>
      <c r="I15" s="59"/>
      <c r="J15" s="60"/>
      <c r="K15" s="41"/>
      <c r="L15" s="58">
        <f t="shared" si="1"/>
        <v>3</v>
      </c>
      <c r="M15" s="42"/>
      <c r="N15" s="43"/>
      <c r="O15" s="45"/>
      <c r="Q15" s="61">
        <v>0.20833333333333334</v>
      </c>
      <c r="R15" s="58">
        <v>23</v>
      </c>
    </row>
    <row r="16" spans="1:20" ht="18.75" customHeight="1" x14ac:dyDescent="0.15">
      <c r="A16" s="66">
        <v>9</v>
      </c>
      <c r="B16" s="55" t="s">
        <v>64</v>
      </c>
      <c r="C16" s="17">
        <v>1</v>
      </c>
      <c r="D16" s="47">
        <v>1</v>
      </c>
      <c r="E16" s="36"/>
      <c r="F16" s="61">
        <f t="shared" si="0"/>
        <v>8.3333333333333343E-2</v>
      </c>
      <c r="G16" s="36"/>
      <c r="H16" s="36">
        <v>1</v>
      </c>
      <c r="I16" s="59"/>
      <c r="J16" s="60"/>
      <c r="K16" s="41"/>
      <c r="L16" s="58">
        <f t="shared" si="1"/>
        <v>6.5</v>
      </c>
      <c r="M16" s="42"/>
      <c r="N16" s="43"/>
      <c r="O16" s="45"/>
      <c r="Q16" s="61">
        <v>0.125</v>
      </c>
      <c r="R16" s="58">
        <v>26.5</v>
      </c>
    </row>
    <row r="17" spans="1:18" ht="18.75" customHeight="1" x14ac:dyDescent="0.15">
      <c r="A17" s="66">
        <v>9</v>
      </c>
      <c r="B17" s="55" t="s">
        <v>64</v>
      </c>
      <c r="C17" s="17">
        <v>1</v>
      </c>
      <c r="D17" s="47">
        <v>1</v>
      </c>
      <c r="E17" s="36"/>
      <c r="F17" s="61">
        <f t="shared" si="0"/>
        <v>0.125</v>
      </c>
      <c r="G17" s="36"/>
      <c r="H17" s="36">
        <v>1</v>
      </c>
      <c r="I17" s="59"/>
      <c r="J17" s="60"/>
      <c r="K17" s="41"/>
      <c r="L17" s="58">
        <f t="shared" si="1"/>
        <v>5</v>
      </c>
      <c r="M17" s="42"/>
      <c r="N17" s="43"/>
      <c r="O17" s="45"/>
      <c r="Q17" s="61">
        <v>0.16666666666666666</v>
      </c>
      <c r="R17" s="58">
        <v>25</v>
      </c>
    </row>
    <row r="18" spans="1:18" ht="18.75" customHeight="1" x14ac:dyDescent="0.15">
      <c r="A18" s="66">
        <v>9</v>
      </c>
      <c r="B18" s="55" t="s">
        <v>64</v>
      </c>
      <c r="C18" s="17">
        <v>1</v>
      </c>
      <c r="D18" s="47">
        <v>1</v>
      </c>
      <c r="E18" s="36"/>
      <c r="F18" s="61">
        <f t="shared" si="0"/>
        <v>0.125</v>
      </c>
      <c r="G18" s="36"/>
      <c r="H18" s="36">
        <v>1</v>
      </c>
      <c r="I18" s="59"/>
      <c r="J18" s="60"/>
      <c r="K18" s="41"/>
      <c r="L18" s="58">
        <f t="shared" si="1"/>
        <v>7</v>
      </c>
      <c r="M18" s="42"/>
      <c r="N18" s="43"/>
      <c r="O18" s="45"/>
      <c r="Q18" s="61">
        <v>0.16666666666666666</v>
      </c>
      <c r="R18" s="58">
        <v>27</v>
      </c>
    </row>
    <row r="19" spans="1:18" ht="18.75" customHeight="1" x14ac:dyDescent="0.15">
      <c r="A19" s="66">
        <v>10</v>
      </c>
      <c r="B19" s="55" t="s">
        <v>64</v>
      </c>
      <c r="C19" s="17">
        <v>1</v>
      </c>
      <c r="D19" s="47">
        <v>1</v>
      </c>
      <c r="E19" s="36"/>
      <c r="F19" s="61">
        <f t="shared" si="0"/>
        <v>0.16666666666666669</v>
      </c>
      <c r="G19" s="36"/>
      <c r="H19" s="36">
        <v>1</v>
      </c>
      <c r="I19" s="59"/>
      <c r="J19" s="60"/>
      <c r="K19" s="41"/>
      <c r="L19" s="58">
        <f t="shared" si="1"/>
        <v>6</v>
      </c>
      <c r="M19" s="42"/>
      <c r="N19" s="43"/>
      <c r="O19" s="45"/>
      <c r="Q19" s="61">
        <v>0.20833333333333334</v>
      </c>
      <c r="R19" s="58">
        <v>26</v>
      </c>
    </row>
    <row r="20" spans="1:18" ht="18.75" customHeight="1" x14ac:dyDescent="0.15">
      <c r="A20" s="66">
        <v>10</v>
      </c>
      <c r="B20" s="55" t="s">
        <v>64</v>
      </c>
      <c r="C20" s="17">
        <v>1</v>
      </c>
      <c r="D20" s="47">
        <v>1</v>
      </c>
      <c r="E20" s="36"/>
      <c r="F20" s="61">
        <f t="shared" si="0"/>
        <v>0.16666666666666669</v>
      </c>
      <c r="G20" s="36"/>
      <c r="H20" s="36">
        <v>1</v>
      </c>
      <c r="I20" s="59"/>
      <c r="J20" s="60"/>
      <c r="K20" s="41"/>
      <c r="L20" s="58">
        <f t="shared" si="1"/>
        <v>28</v>
      </c>
      <c r="M20" s="42"/>
      <c r="N20" s="43"/>
      <c r="O20" s="45"/>
      <c r="Q20" s="61">
        <v>0.20833333333333334</v>
      </c>
      <c r="R20" s="58">
        <v>48</v>
      </c>
    </row>
    <row r="21" spans="1:18" ht="18.75" customHeight="1" x14ac:dyDescent="0.15">
      <c r="A21" s="66">
        <v>10</v>
      </c>
      <c r="B21" s="55" t="s">
        <v>64</v>
      </c>
      <c r="C21" s="17">
        <v>1</v>
      </c>
      <c r="D21" s="47">
        <v>1</v>
      </c>
      <c r="E21" s="36"/>
      <c r="F21" s="61">
        <f t="shared" si="0"/>
        <v>0.16666666666666669</v>
      </c>
      <c r="G21" s="36"/>
      <c r="H21" s="36">
        <v>1</v>
      </c>
      <c r="I21" s="59"/>
      <c r="J21" s="60"/>
      <c r="K21" s="41"/>
      <c r="L21" s="58">
        <f t="shared" si="1"/>
        <v>7</v>
      </c>
      <c r="M21" s="42"/>
      <c r="N21" s="43"/>
      <c r="O21" s="45"/>
      <c r="Q21" s="61">
        <v>0.20833333333333334</v>
      </c>
      <c r="R21" s="58">
        <v>27</v>
      </c>
    </row>
    <row r="22" spans="1:18" ht="18.75" customHeight="1" x14ac:dyDescent="0.15">
      <c r="A22" s="66">
        <v>10</v>
      </c>
      <c r="B22" s="55" t="s">
        <v>64</v>
      </c>
      <c r="C22" s="17">
        <v>1</v>
      </c>
      <c r="D22" s="47">
        <v>1</v>
      </c>
      <c r="E22" s="36"/>
      <c r="F22" s="61">
        <f t="shared" si="0"/>
        <v>0.16666666666666669</v>
      </c>
      <c r="G22" s="36"/>
      <c r="H22" s="36">
        <v>1</v>
      </c>
      <c r="I22" s="59"/>
      <c r="J22" s="60"/>
      <c r="K22" s="41"/>
      <c r="L22" s="58">
        <f t="shared" si="1"/>
        <v>9</v>
      </c>
      <c r="M22" s="42"/>
      <c r="N22" s="43"/>
      <c r="O22" s="45"/>
      <c r="Q22" s="61">
        <v>0.20833333333333334</v>
      </c>
      <c r="R22" s="58">
        <v>29</v>
      </c>
    </row>
    <row r="23" spans="1:18" ht="18.75" customHeight="1" x14ac:dyDescent="0.15">
      <c r="A23" s="66">
        <v>10</v>
      </c>
      <c r="B23" s="55" t="s">
        <v>64</v>
      </c>
      <c r="C23" s="17">
        <v>1</v>
      </c>
      <c r="D23" s="47">
        <v>1</v>
      </c>
      <c r="E23" s="36"/>
      <c r="F23" s="61">
        <f t="shared" si="0"/>
        <v>0.16666666666666669</v>
      </c>
      <c r="G23" s="36"/>
      <c r="H23" s="36">
        <v>1</v>
      </c>
      <c r="I23" s="59"/>
      <c r="J23" s="60"/>
      <c r="K23" s="41"/>
      <c r="L23" s="58">
        <f t="shared" si="1"/>
        <v>8</v>
      </c>
      <c r="M23" s="42"/>
      <c r="N23" s="43"/>
      <c r="O23" s="45"/>
      <c r="Q23" s="61">
        <v>0.20833333333333334</v>
      </c>
      <c r="R23" s="58">
        <v>28</v>
      </c>
    </row>
    <row r="24" spans="1:18" ht="18.75" customHeight="1" x14ac:dyDescent="0.15">
      <c r="A24" s="66">
        <v>10</v>
      </c>
      <c r="B24" s="55" t="s">
        <v>64</v>
      </c>
      <c r="C24" s="17">
        <v>1</v>
      </c>
      <c r="D24" s="47">
        <v>1</v>
      </c>
      <c r="E24" s="36"/>
      <c r="F24" s="61">
        <f t="shared" si="0"/>
        <v>0.125</v>
      </c>
      <c r="G24" s="36"/>
      <c r="H24" s="36">
        <v>1</v>
      </c>
      <c r="I24" s="59"/>
      <c r="J24" s="60"/>
      <c r="K24" s="41"/>
      <c r="L24" s="58">
        <f t="shared" si="1"/>
        <v>5.5</v>
      </c>
      <c r="M24" s="42"/>
      <c r="N24" s="43"/>
      <c r="O24" s="45"/>
      <c r="Q24" s="61">
        <v>0.16666666666666666</v>
      </c>
      <c r="R24" s="58">
        <v>25.5</v>
      </c>
    </row>
    <row r="25" spans="1:18" ht="18.75" customHeight="1" x14ac:dyDescent="0.15">
      <c r="A25" s="66">
        <v>10</v>
      </c>
      <c r="B25" s="55" t="s">
        <v>64</v>
      </c>
      <c r="C25" s="17">
        <v>1</v>
      </c>
      <c r="D25" s="47">
        <v>1</v>
      </c>
      <c r="E25" s="36"/>
      <c r="F25" s="61">
        <f t="shared" si="0"/>
        <v>0.125</v>
      </c>
      <c r="G25" s="36"/>
      <c r="H25" s="36">
        <v>1</v>
      </c>
      <c r="I25" s="59"/>
      <c r="J25" s="60"/>
      <c r="K25" s="41"/>
      <c r="L25" s="58">
        <f t="shared" si="1"/>
        <v>5</v>
      </c>
      <c r="M25" s="42"/>
      <c r="N25" s="43"/>
      <c r="O25" s="45"/>
      <c r="Q25" s="61">
        <v>0.16666666666666666</v>
      </c>
      <c r="R25" s="58">
        <v>25</v>
      </c>
    </row>
    <row r="26" spans="1:18" ht="18.75" customHeight="1" x14ac:dyDescent="0.15">
      <c r="A26" s="66">
        <v>10</v>
      </c>
      <c r="B26" s="55" t="s">
        <v>64</v>
      </c>
      <c r="C26" s="17">
        <v>1</v>
      </c>
      <c r="D26" s="47">
        <v>1</v>
      </c>
      <c r="E26" s="36"/>
      <c r="F26" s="61">
        <f t="shared" si="0"/>
        <v>0.125</v>
      </c>
      <c r="G26" s="36"/>
      <c r="H26" s="36">
        <v>1</v>
      </c>
      <c r="I26" s="59"/>
      <c r="J26" s="60"/>
      <c r="K26" s="41"/>
      <c r="L26" s="58">
        <f t="shared" si="1"/>
        <v>3</v>
      </c>
      <c r="M26" s="42"/>
      <c r="N26" s="43"/>
      <c r="O26" s="45"/>
      <c r="Q26" s="61">
        <v>0.16666666666666666</v>
      </c>
      <c r="R26" s="58">
        <v>23</v>
      </c>
    </row>
    <row r="27" spans="1:18" ht="18.75" customHeight="1" x14ac:dyDescent="0.15">
      <c r="A27" s="66">
        <v>11</v>
      </c>
      <c r="B27" s="55" t="s">
        <v>64</v>
      </c>
      <c r="C27" s="17">
        <v>1</v>
      </c>
      <c r="D27" s="47">
        <v>1</v>
      </c>
      <c r="E27" s="36"/>
      <c r="F27" s="61">
        <f t="shared" si="0"/>
        <v>0.125</v>
      </c>
      <c r="G27" s="36"/>
      <c r="H27" s="36">
        <v>1</v>
      </c>
      <c r="I27" s="59"/>
      <c r="J27" s="60"/>
      <c r="K27" s="41"/>
      <c r="L27" s="58">
        <f t="shared" si="1"/>
        <v>5</v>
      </c>
      <c r="M27" s="42"/>
      <c r="N27" s="43"/>
      <c r="O27" s="45"/>
      <c r="Q27" s="61">
        <v>0.16666666666666666</v>
      </c>
      <c r="R27" s="58">
        <v>25</v>
      </c>
    </row>
    <row r="28" spans="1:18" ht="18.75" customHeight="1" x14ac:dyDescent="0.15">
      <c r="A28" s="66">
        <v>11</v>
      </c>
      <c r="B28" s="55" t="s">
        <v>64</v>
      </c>
      <c r="C28" s="17">
        <v>1</v>
      </c>
      <c r="D28" s="47">
        <v>1</v>
      </c>
      <c r="E28" s="36"/>
      <c r="F28" s="61">
        <f t="shared" si="0"/>
        <v>0.16666666666666669</v>
      </c>
      <c r="G28" s="36"/>
      <c r="H28" s="36">
        <v>1</v>
      </c>
      <c r="I28" s="59"/>
      <c r="J28" s="60"/>
      <c r="K28" s="41"/>
      <c r="L28" s="58">
        <f t="shared" si="1"/>
        <v>5</v>
      </c>
      <c r="M28" s="42"/>
      <c r="N28" s="43"/>
      <c r="O28" s="45"/>
      <c r="Q28" s="61">
        <v>0.20833333333333334</v>
      </c>
      <c r="R28" s="58">
        <v>25</v>
      </c>
    </row>
    <row r="29" spans="1:18" ht="18.75" customHeight="1" x14ac:dyDescent="0.15">
      <c r="A29" s="66">
        <v>11</v>
      </c>
      <c r="B29" s="55" t="s">
        <v>64</v>
      </c>
      <c r="C29" s="17">
        <v>1</v>
      </c>
      <c r="D29" s="47">
        <v>1</v>
      </c>
      <c r="E29" s="36"/>
      <c r="F29" s="61">
        <f t="shared" si="0"/>
        <v>8.3333333333333343E-2</v>
      </c>
      <c r="G29" s="36"/>
      <c r="H29" s="36">
        <v>1</v>
      </c>
      <c r="I29" s="59"/>
      <c r="J29" s="60"/>
      <c r="K29" s="41"/>
      <c r="L29" s="58">
        <f t="shared" si="1"/>
        <v>15</v>
      </c>
      <c r="M29" s="42"/>
      <c r="N29" s="43"/>
      <c r="O29" s="45"/>
      <c r="Q29" s="61">
        <v>0.125</v>
      </c>
      <c r="R29" s="58">
        <v>35</v>
      </c>
    </row>
    <row r="30" spans="1:18" ht="18.75" customHeight="1" x14ac:dyDescent="0.15">
      <c r="A30" s="66">
        <v>11</v>
      </c>
      <c r="B30" s="55" t="s">
        <v>64</v>
      </c>
      <c r="C30" s="17">
        <v>1</v>
      </c>
      <c r="D30" s="47">
        <v>1</v>
      </c>
      <c r="E30" s="36"/>
      <c r="F30" s="61">
        <f t="shared" si="0"/>
        <v>0.125</v>
      </c>
      <c r="G30" s="36"/>
      <c r="H30" s="36">
        <v>1</v>
      </c>
      <c r="I30" s="59"/>
      <c r="J30" s="60"/>
      <c r="K30" s="41"/>
      <c r="L30" s="58">
        <f t="shared" si="1"/>
        <v>13</v>
      </c>
      <c r="M30" s="42"/>
      <c r="N30" s="43"/>
      <c r="O30" s="45"/>
      <c r="Q30" s="61">
        <v>0.16666666666666666</v>
      </c>
      <c r="R30" s="58">
        <v>33</v>
      </c>
    </row>
    <row r="31" spans="1:18" ht="18.75" customHeight="1" x14ac:dyDescent="0.15">
      <c r="A31" s="66">
        <v>11</v>
      </c>
      <c r="B31" s="55" t="s">
        <v>64</v>
      </c>
      <c r="C31" s="17">
        <v>1</v>
      </c>
      <c r="D31" s="47">
        <v>1</v>
      </c>
      <c r="E31" s="36"/>
      <c r="F31" s="61">
        <f t="shared" si="0"/>
        <v>8.3333333333333343E-2</v>
      </c>
      <c r="G31" s="36"/>
      <c r="H31" s="36">
        <v>1</v>
      </c>
      <c r="I31" s="59"/>
      <c r="J31" s="60"/>
      <c r="K31" s="41"/>
      <c r="L31" s="58">
        <f t="shared" si="1"/>
        <v>3.5</v>
      </c>
      <c r="M31" s="42"/>
      <c r="N31" s="43"/>
      <c r="O31" s="45"/>
      <c r="Q31" s="61">
        <v>0.125</v>
      </c>
      <c r="R31" s="58">
        <v>23.5</v>
      </c>
    </row>
    <row r="32" spans="1:18" ht="18.75" customHeight="1" x14ac:dyDescent="0.15">
      <c r="A32" s="66">
        <v>12</v>
      </c>
      <c r="B32" s="55" t="s">
        <v>64</v>
      </c>
      <c r="C32" s="17">
        <v>1</v>
      </c>
      <c r="D32" s="47">
        <v>1</v>
      </c>
      <c r="E32" s="36"/>
      <c r="F32" s="61">
        <f t="shared" si="0"/>
        <v>0.125</v>
      </c>
      <c r="G32" s="36"/>
      <c r="H32" s="36">
        <v>1</v>
      </c>
      <c r="I32" s="59"/>
      <c r="J32" s="60"/>
      <c r="K32" s="41"/>
      <c r="L32" s="58">
        <f t="shared" si="1"/>
        <v>9.5</v>
      </c>
      <c r="M32" s="42"/>
      <c r="N32" s="43"/>
      <c r="O32" s="45"/>
      <c r="Q32" s="61">
        <v>0.16666666666666666</v>
      </c>
      <c r="R32" s="58">
        <v>29.5</v>
      </c>
    </row>
    <row r="33" spans="1:18" ht="18.75" customHeight="1" x14ac:dyDescent="0.15">
      <c r="A33" s="66">
        <v>1</v>
      </c>
      <c r="B33" s="55" t="s">
        <v>64</v>
      </c>
      <c r="C33" s="17">
        <v>1</v>
      </c>
      <c r="D33" s="47">
        <v>1</v>
      </c>
      <c r="E33" s="36"/>
      <c r="F33" s="61">
        <f t="shared" si="0"/>
        <v>0.16666666666666669</v>
      </c>
      <c r="G33" s="36"/>
      <c r="H33" s="36">
        <v>1</v>
      </c>
      <c r="I33" s="59"/>
      <c r="J33" s="60"/>
      <c r="K33" s="41"/>
      <c r="L33" s="58">
        <f t="shared" si="1"/>
        <v>8</v>
      </c>
      <c r="M33" s="42"/>
      <c r="N33" s="43"/>
      <c r="O33" s="45"/>
      <c r="Q33" s="61">
        <v>0.20833333333333334</v>
      </c>
      <c r="R33" s="58">
        <v>28</v>
      </c>
    </row>
    <row r="34" spans="1:18" ht="18.75" customHeight="1" x14ac:dyDescent="0.15">
      <c r="A34" s="66">
        <v>1</v>
      </c>
      <c r="B34" s="55" t="s">
        <v>64</v>
      </c>
      <c r="C34" s="17">
        <v>1</v>
      </c>
      <c r="D34" s="47">
        <v>1</v>
      </c>
      <c r="E34" s="36"/>
      <c r="F34" s="61">
        <f t="shared" si="0"/>
        <v>0.16666666666666669</v>
      </c>
      <c r="G34" s="36"/>
      <c r="H34" s="36">
        <v>1</v>
      </c>
      <c r="I34" s="59"/>
      <c r="J34" s="60"/>
      <c r="K34" s="41"/>
      <c r="L34" s="58">
        <f t="shared" si="1"/>
        <v>8.5</v>
      </c>
      <c r="M34" s="42"/>
      <c r="N34" s="43"/>
      <c r="O34" s="45"/>
      <c r="Q34" s="61">
        <v>0.20833333333333334</v>
      </c>
      <c r="R34" s="58">
        <v>28.5</v>
      </c>
    </row>
    <row r="35" spans="1:18" ht="18.75" customHeight="1" x14ac:dyDescent="0.15">
      <c r="A35" s="66">
        <v>1</v>
      </c>
      <c r="B35" s="55" t="s">
        <v>64</v>
      </c>
      <c r="C35" s="17">
        <v>1</v>
      </c>
      <c r="D35" s="47">
        <v>1</v>
      </c>
      <c r="E35" s="36"/>
      <c r="F35" s="61">
        <f t="shared" si="0"/>
        <v>0.16666666666666669</v>
      </c>
      <c r="G35" s="36"/>
      <c r="H35" s="36">
        <v>1</v>
      </c>
      <c r="I35" s="59"/>
      <c r="J35" s="60"/>
      <c r="K35" s="41"/>
      <c r="L35" s="58">
        <f t="shared" si="1"/>
        <v>15</v>
      </c>
      <c r="M35" s="42"/>
      <c r="N35" s="43"/>
      <c r="O35" s="45"/>
      <c r="Q35" s="61">
        <v>0.20833333333333334</v>
      </c>
      <c r="R35" s="58">
        <v>35</v>
      </c>
    </row>
    <row r="36" spans="1:18" ht="18.75" customHeight="1" x14ac:dyDescent="0.15">
      <c r="A36" s="66">
        <v>1</v>
      </c>
      <c r="B36" s="55" t="s">
        <v>64</v>
      </c>
      <c r="C36" s="17">
        <v>1</v>
      </c>
      <c r="D36" s="47">
        <v>1</v>
      </c>
      <c r="E36" s="36"/>
      <c r="F36" s="61">
        <f t="shared" si="0"/>
        <v>8.3333333333333343E-2</v>
      </c>
      <c r="G36" s="36"/>
      <c r="H36" s="36">
        <v>1</v>
      </c>
      <c r="I36" s="59"/>
      <c r="J36" s="60"/>
      <c r="K36" s="41"/>
      <c r="L36" s="58">
        <f t="shared" si="1"/>
        <v>7</v>
      </c>
      <c r="M36" s="42"/>
      <c r="N36" s="43"/>
      <c r="O36" s="45"/>
      <c r="Q36" s="61">
        <v>0.125</v>
      </c>
      <c r="R36" s="58">
        <v>27</v>
      </c>
    </row>
    <row r="37" spans="1:18" ht="18.75" customHeight="1" x14ac:dyDescent="0.15">
      <c r="A37" s="66">
        <v>1</v>
      </c>
      <c r="B37" s="55" t="s">
        <v>64</v>
      </c>
      <c r="C37" s="17">
        <v>1</v>
      </c>
      <c r="D37" s="47">
        <v>1</v>
      </c>
      <c r="E37" s="36"/>
      <c r="F37" s="61">
        <f t="shared" si="0"/>
        <v>0.125</v>
      </c>
      <c r="G37" s="36"/>
      <c r="H37" s="36">
        <v>1</v>
      </c>
      <c r="I37" s="59"/>
      <c r="J37" s="60"/>
      <c r="K37" s="41"/>
      <c r="L37" s="58">
        <f t="shared" si="1"/>
        <v>5</v>
      </c>
      <c r="M37" s="42"/>
      <c r="N37" s="43"/>
      <c r="O37" s="45"/>
      <c r="Q37" s="61">
        <v>0.16666666666666666</v>
      </c>
      <c r="R37" s="58">
        <v>25</v>
      </c>
    </row>
    <row r="38" spans="1:18" ht="18.75" customHeight="1" x14ac:dyDescent="0.15">
      <c r="A38" s="66">
        <v>2</v>
      </c>
      <c r="B38" s="55" t="s">
        <v>64</v>
      </c>
      <c r="C38" s="17">
        <v>1</v>
      </c>
      <c r="D38" s="47">
        <v>1</v>
      </c>
      <c r="E38" s="36"/>
      <c r="F38" s="61">
        <f t="shared" si="0"/>
        <v>0.16666666666666669</v>
      </c>
      <c r="G38" s="36"/>
      <c r="H38" s="36">
        <v>1</v>
      </c>
      <c r="I38" s="59"/>
      <c r="J38" s="60"/>
      <c r="K38" s="41"/>
      <c r="L38" s="58">
        <f t="shared" si="1"/>
        <v>5</v>
      </c>
      <c r="M38" s="42"/>
      <c r="N38" s="43"/>
      <c r="O38" s="45"/>
      <c r="Q38" s="61">
        <v>0.20833333333333334</v>
      </c>
      <c r="R38" s="58">
        <v>25</v>
      </c>
    </row>
    <row r="39" spans="1:18" ht="18.75" customHeight="1" x14ac:dyDescent="0.15">
      <c r="A39" s="66">
        <v>2</v>
      </c>
      <c r="B39" s="55" t="s">
        <v>64</v>
      </c>
      <c r="C39" s="17">
        <v>1</v>
      </c>
      <c r="D39" s="47">
        <v>1</v>
      </c>
      <c r="E39" s="36"/>
      <c r="F39" s="61">
        <f t="shared" si="0"/>
        <v>0.125</v>
      </c>
      <c r="G39" s="36"/>
      <c r="H39" s="36">
        <v>1</v>
      </c>
      <c r="I39" s="59"/>
      <c r="J39" s="60"/>
      <c r="K39" s="41"/>
      <c r="L39" s="58">
        <f t="shared" si="1"/>
        <v>5</v>
      </c>
      <c r="M39" s="42"/>
      <c r="N39" s="43"/>
      <c r="O39" s="45"/>
      <c r="Q39" s="61">
        <v>0.16666666666666666</v>
      </c>
      <c r="R39" s="58">
        <v>25</v>
      </c>
    </row>
    <row r="40" spans="1:18" ht="18.75" customHeight="1" x14ac:dyDescent="0.15">
      <c r="A40" s="66">
        <v>2</v>
      </c>
      <c r="B40" s="55" t="s">
        <v>64</v>
      </c>
      <c r="C40" s="17">
        <v>1</v>
      </c>
      <c r="D40" s="47">
        <v>1</v>
      </c>
      <c r="E40" s="36"/>
      <c r="F40" s="61">
        <f t="shared" si="0"/>
        <v>0.125</v>
      </c>
      <c r="G40" s="36"/>
      <c r="H40" s="36">
        <v>1</v>
      </c>
      <c r="I40" s="59"/>
      <c r="J40" s="60"/>
      <c r="K40" s="41"/>
      <c r="L40" s="58">
        <f t="shared" si="1"/>
        <v>10</v>
      </c>
      <c r="M40" s="42"/>
      <c r="N40" s="43"/>
      <c r="O40" s="45"/>
      <c r="Q40" s="61">
        <v>0.16666666666666666</v>
      </c>
      <c r="R40" s="58">
        <v>30</v>
      </c>
    </row>
    <row r="41" spans="1:18" ht="18.75" customHeight="1" thickBot="1" x14ac:dyDescent="0.2">
      <c r="A41" s="66">
        <v>2</v>
      </c>
      <c r="B41" s="55" t="s">
        <v>64</v>
      </c>
      <c r="C41" s="17">
        <v>1</v>
      </c>
      <c r="D41" s="47">
        <v>1</v>
      </c>
      <c r="E41" s="36"/>
      <c r="F41" s="61">
        <f t="shared" si="0"/>
        <v>0.125</v>
      </c>
      <c r="G41" s="36"/>
      <c r="H41" s="36">
        <v>1</v>
      </c>
      <c r="I41" s="59"/>
      <c r="J41" s="60"/>
      <c r="K41" s="41"/>
      <c r="L41" s="58">
        <f t="shared" si="1"/>
        <v>5</v>
      </c>
      <c r="M41" s="42"/>
      <c r="N41" s="43"/>
      <c r="O41" s="45"/>
      <c r="Q41" s="61">
        <v>0.16666666666666666</v>
      </c>
      <c r="R41" s="58">
        <v>25</v>
      </c>
    </row>
    <row r="42" spans="1:18" ht="18.75" customHeight="1" thickBot="1" x14ac:dyDescent="0.45">
      <c r="B42" s="31"/>
      <c r="C42" s="32"/>
      <c r="D42" s="88" t="s">
        <v>29</v>
      </c>
      <c r="E42" s="89"/>
      <c r="F42" s="89"/>
      <c r="G42" s="89"/>
      <c r="H42" s="89"/>
      <c r="I42" s="90"/>
      <c r="J42" s="37"/>
      <c r="K42" s="86" t="s">
        <v>28</v>
      </c>
      <c r="L42" s="87"/>
      <c r="M42" s="87"/>
      <c r="N42" s="87"/>
      <c r="O42" s="37"/>
      <c r="Q42" s="63"/>
      <c r="R42" s="63"/>
    </row>
    <row r="43" spans="1:18" x14ac:dyDescent="0.4">
      <c r="F43" s="53"/>
      <c r="L43" s="54"/>
      <c r="Q43" s="63"/>
      <c r="R43" s="63"/>
    </row>
  </sheetData>
  <mergeCells count="7">
    <mergeCell ref="K42:N42"/>
    <mergeCell ref="D42:I42"/>
    <mergeCell ref="D3:J3"/>
    <mergeCell ref="K3:O3"/>
    <mergeCell ref="A3:A4"/>
    <mergeCell ref="B3:B4"/>
    <mergeCell ref="C3:C4"/>
  </mergeCells>
  <phoneticPr fontId="3"/>
  <pageMargins left="0.70866141732283472" right="0.51181102362204722" top="0.55118110236220474" bottom="0.55118110236220474" header="0.31496062992125984" footer="0.31496062992125984"/>
  <pageSetup paperSize="9" scale="57" fitToHeight="0" orientation="portrait" r:id="rId1"/>
  <headerFooter>
    <oddFooter>&amp;P / &amp;N ページ</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BD21B68E-EB73-4031-9FB9-0FCA73377CCE}">
          <x14:formula1>
            <xm:f>'\\10.30.0.10\data\学校教育課\学校教育課　学務係\予算\契約・単価契約\校外学習用バス賃借\1.入札\R7入札\[予定単価表.xlsx]種別単価'!#REF!</xm:f>
          </x14:formula1>
          <xm:sqref>B5:B41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21"/>
  <sheetViews>
    <sheetView showGridLines="0" topLeftCell="A10" zoomScaleNormal="100" zoomScaleSheetLayoutView="95" workbookViewId="0">
      <selection activeCell="R5" sqref="R5:R19"/>
    </sheetView>
  </sheetViews>
  <sheetFormatPr defaultRowHeight="13.5" x14ac:dyDescent="0.4"/>
  <cols>
    <col min="1" max="3" width="5.625" style="5" customWidth="1"/>
    <col min="4" max="9" width="8.625" style="5" customWidth="1"/>
    <col min="10" max="10" width="9.375" style="5" customWidth="1"/>
    <col min="11" max="15" width="13" style="5" customWidth="1"/>
    <col min="16" max="16384" width="9" style="5"/>
  </cols>
  <sheetData>
    <row r="1" spans="1:18" ht="18.75" customHeight="1" x14ac:dyDescent="0.4"/>
    <row r="2" spans="1:18" ht="18.75" customHeight="1" thickBot="1" x14ac:dyDescent="0.45">
      <c r="A2" s="5" t="s">
        <v>62</v>
      </c>
    </row>
    <row r="3" spans="1:18" ht="18.75" customHeight="1" thickBot="1" x14ac:dyDescent="0.45">
      <c r="A3" s="94" t="s">
        <v>0</v>
      </c>
      <c r="B3" s="96" t="s">
        <v>1</v>
      </c>
      <c r="C3" s="101" t="s">
        <v>2</v>
      </c>
      <c r="D3" s="91" t="s">
        <v>22</v>
      </c>
      <c r="E3" s="92"/>
      <c r="F3" s="92"/>
      <c r="G3" s="92"/>
      <c r="H3" s="92"/>
      <c r="I3" s="92"/>
      <c r="J3" s="93"/>
      <c r="K3" s="91" t="s">
        <v>23</v>
      </c>
      <c r="L3" s="92"/>
      <c r="M3" s="92"/>
      <c r="N3" s="92"/>
      <c r="O3" s="93"/>
    </row>
    <row r="4" spans="1:18" s="1" customFormat="1" ht="52.5" customHeight="1" thickTop="1" thickBot="1" x14ac:dyDescent="0.45">
      <c r="A4" s="95"/>
      <c r="B4" s="97"/>
      <c r="C4" s="102"/>
      <c r="D4" s="15" t="s">
        <v>3</v>
      </c>
      <c r="E4" s="13" t="s">
        <v>4</v>
      </c>
      <c r="F4" s="13" t="s">
        <v>5</v>
      </c>
      <c r="G4" s="13" t="s">
        <v>7</v>
      </c>
      <c r="H4" s="13" t="s">
        <v>6</v>
      </c>
      <c r="I4" s="14" t="s">
        <v>21</v>
      </c>
      <c r="J4" s="12" t="s">
        <v>8</v>
      </c>
      <c r="K4" s="15" t="s">
        <v>24</v>
      </c>
      <c r="L4" s="13" t="s">
        <v>25</v>
      </c>
      <c r="M4" s="33" t="s">
        <v>26</v>
      </c>
      <c r="N4" s="14" t="s">
        <v>27</v>
      </c>
      <c r="O4" s="12" t="s">
        <v>9</v>
      </c>
      <c r="Q4" s="64" t="s">
        <v>68</v>
      </c>
      <c r="R4" s="64" t="s">
        <v>69</v>
      </c>
    </row>
    <row r="5" spans="1:18" ht="18.75" customHeight="1" x14ac:dyDescent="0.15">
      <c r="A5" s="66">
        <v>6</v>
      </c>
      <c r="B5" s="55" t="s">
        <v>67</v>
      </c>
      <c r="C5" s="50">
        <v>1</v>
      </c>
      <c r="D5" s="46">
        <v>1</v>
      </c>
      <c r="E5" s="35"/>
      <c r="F5" s="61">
        <f>Q5-$T$5</f>
        <v>0.125</v>
      </c>
      <c r="G5" s="35"/>
      <c r="H5" s="35">
        <v>1</v>
      </c>
      <c r="I5" s="56"/>
      <c r="J5" s="57"/>
      <c r="K5" s="38"/>
      <c r="L5" s="58">
        <f>R5-20</f>
        <v>3</v>
      </c>
      <c r="M5" s="39"/>
      <c r="N5" s="40"/>
      <c r="O5" s="44"/>
      <c r="Q5" s="61">
        <v>0.125</v>
      </c>
      <c r="R5" s="65">
        <v>23</v>
      </c>
    </row>
    <row r="6" spans="1:18" ht="18.75" customHeight="1" x14ac:dyDescent="0.15">
      <c r="A6" s="66">
        <v>6</v>
      </c>
      <c r="B6" s="55" t="s">
        <v>67</v>
      </c>
      <c r="C6" s="51">
        <v>1</v>
      </c>
      <c r="D6" s="47">
        <v>1</v>
      </c>
      <c r="E6" s="36"/>
      <c r="F6" s="61">
        <f t="shared" ref="F6:F19" si="0">Q6-$T$5</f>
        <v>0.16666666666666666</v>
      </c>
      <c r="G6" s="36"/>
      <c r="H6" s="36">
        <v>1</v>
      </c>
      <c r="I6" s="59"/>
      <c r="J6" s="60"/>
      <c r="K6" s="41"/>
      <c r="L6" s="58">
        <f t="shared" ref="L6:L19" si="1">R6-20</f>
        <v>7</v>
      </c>
      <c r="M6" s="42"/>
      <c r="N6" s="43"/>
      <c r="O6" s="45"/>
      <c r="Q6" s="61">
        <v>0.16666666666666666</v>
      </c>
      <c r="R6" s="65">
        <v>27</v>
      </c>
    </row>
    <row r="7" spans="1:18" ht="18.75" customHeight="1" x14ac:dyDescent="0.15">
      <c r="A7" s="66">
        <v>6</v>
      </c>
      <c r="B7" s="55" t="s">
        <v>67</v>
      </c>
      <c r="C7" s="51">
        <v>1</v>
      </c>
      <c r="D7" s="47">
        <v>1</v>
      </c>
      <c r="E7" s="36"/>
      <c r="F7" s="61">
        <f t="shared" si="0"/>
        <v>0.125</v>
      </c>
      <c r="G7" s="36"/>
      <c r="H7" s="36">
        <v>1</v>
      </c>
      <c r="I7" s="59"/>
      <c r="J7" s="60"/>
      <c r="K7" s="41"/>
      <c r="L7" s="58">
        <f t="shared" si="1"/>
        <v>3.5</v>
      </c>
      <c r="M7" s="42"/>
      <c r="N7" s="43"/>
      <c r="O7" s="45"/>
      <c r="Q7" s="61">
        <v>0.125</v>
      </c>
      <c r="R7" s="65">
        <v>23.5</v>
      </c>
    </row>
    <row r="8" spans="1:18" ht="18.75" customHeight="1" x14ac:dyDescent="0.15">
      <c r="A8" s="66">
        <v>7</v>
      </c>
      <c r="B8" s="55" t="s">
        <v>67</v>
      </c>
      <c r="C8" s="51">
        <v>1</v>
      </c>
      <c r="D8" s="47">
        <v>1</v>
      </c>
      <c r="E8" s="36"/>
      <c r="F8" s="61">
        <f t="shared" si="0"/>
        <v>0.20833333333333334</v>
      </c>
      <c r="G8" s="36"/>
      <c r="H8" s="36">
        <v>1</v>
      </c>
      <c r="I8" s="59"/>
      <c r="J8" s="60"/>
      <c r="K8" s="41"/>
      <c r="L8" s="58">
        <f t="shared" si="1"/>
        <v>6</v>
      </c>
      <c r="M8" s="42"/>
      <c r="N8" s="43"/>
      <c r="O8" s="45"/>
      <c r="Q8" s="61">
        <v>0.20833333333333334</v>
      </c>
      <c r="R8" s="65">
        <v>26</v>
      </c>
    </row>
    <row r="9" spans="1:18" ht="18.75" customHeight="1" x14ac:dyDescent="0.15">
      <c r="A9" s="66">
        <v>9</v>
      </c>
      <c r="B9" s="55" t="s">
        <v>67</v>
      </c>
      <c r="C9" s="51">
        <v>1</v>
      </c>
      <c r="D9" s="47">
        <v>1</v>
      </c>
      <c r="E9" s="36"/>
      <c r="F9" s="61">
        <f t="shared" si="0"/>
        <v>0.125</v>
      </c>
      <c r="G9" s="36"/>
      <c r="H9" s="36">
        <v>1</v>
      </c>
      <c r="I9" s="59"/>
      <c r="J9" s="60"/>
      <c r="K9" s="41"/>
      <c r="L9" s="58">
        <f t="shared" si="1"/>
        <v>3</v>
      </c>
      <c r="M9" s="42"/>
      <c r="N9" s="43"/>
      <c r="O9" s="45"/>
      <c r="Q9" s="61">
        <v>0.125</v>
      </c>
      <c r="R9" s="65">
        <v>23</v>
      </c>
    </row>
    <row r="10" spans="1:18" ht="18.75" customHeight="1" x14ac:dyDescent="0.15">
      <c r="A10" s="66">
        <v>9</v>
      </c>
      <c r="B10" s="55" t="s">
        <v>67</v>
      </c>
      <c r="C10" s="51">
        <v>1</v>
      </c>
      <c r="D10" s="47">
        <v>1</v>
      </c>
      <c r="E10" s="36"/>
      <c r="F10" s="61">
        <f t="shared" si="0"/>
        <v>0.20833333333333334</v>
      </c>
      <c r="G10" s="36"/>
      <c r="H10" s="36">
        <v>1</v>
      </c>
      <c r="I10" s="59"/>
      <c r="J10" s="60"/>
      <c r="K10" s="41"/>
      <c r="L10" s="58">
        <f t="shared" si="1"/>
        <v>9</v>
      </c>
      <c r="M10" s="42"/>
      <c r="N10" s="43"/>
      <c r="O10" s="45"/>
      <c r="Q10" s="61">
        <v>0.20833333333333334</v>
      </c>
      <c r="R10" s="65">
        <v>29</v>
      </c>
    </row>
    <row r="11" spans="1:18" ht="18.75" customHeight="1" x14ac:dyDescent="0.15">
      <c r="A11" s="66">
        <v>9</v>
      </c>
      <c r="B11" s="55" t="s">
        <v>67</v>
      </c>
      <c r="C11" s="51">
        <v>1</v>
      </c>
      <c r="D11" s="47">
        <v>1</v>
      </c>
      <c r="E11" s="36"/>
      <c r="F11" s="61">
        <f t="shared" si="0"/>
        <v>0.16666666666666666</v>
      </c>
      <c r="G11" s="36"/>
      <c r="H11" s="36">
        <v>1</v>
      </c>
      <c r="I11" s="59"/>
      <c r="J11" s="60"/>
      <c r="K11" s="41"/>
      <c r="L11" s="58">
        <f t="shared" si="1"/>
        <v>7.5</v>
      </c>
      <c r="M11" s="42"/>
      <c r="N11" s="43"/>
      <c r="O11" s="45"/>
      <c r="Q11" s="61">
        <v>0.16666666666666666</v>
      </c>
      <c r="R11" s="65">
        <v>27.5</v>
      </c>
    </row>
    <row r="12" spans="1:18" ht="18.75" customHeight="1" x14ac:dyDescent="0.15">
      <c r="A12" s="66">
        <v>9</v>
      </c>
      <c r="B12" s="55" t="s">
        <v>67</v>
      </c>
      <c r="C12" s="51">
        <v>1</v>
      </c>
      <c r="D12" s="47">
        <v>1</v>
      </c>
      <c r="E12" s="36"/>
      <c r="F12" s="61">
        <f t="shared" si="0"/>
        <v>0.20833333333333334</v>
      </c>
      <c r="G12" s="36"/>
      <c r="H12" s="36">
        <v>1</v>
      </c>
      <c r="I12" s="59"/>
      <c r="J12" s="60"/>
      <c r="K12" s="41"/>
      <c r="L12" s="58">
        <f t="shared" si="1"/>
        <v>10</v>
      </c>
      <c r="M12" s="42"/>
      <c r="N12" s="43"/>
      <c r="O12" s="45"/>
      <c r="Q12" s="61">
        <v>0.20833333333333334</v>
      </c>
      <c r="R12" s="65">
        <v>30</v>
      </c>
    </row>
    <row r="13" spans="1:18" ht="18.75" customHeight="1" x14ac:dyDescent="0.15">
      <c r="A13" s="66">
        <v>10</v>
      </c>
      <c r="B13" s="55" t="s">
        <v>67</v>
      </c>
      <c r="C13" s="51">
        <v>1</v>
      </c>
      <c r="D13" s="47">
        <v>1</v>
      </c>
      <c r="E13" s="36"/>
      <c r="F13" s="61">
        <f t="shared" si="0"/>
        <v>0.20833333333333334</v>
      </c>
      <c r="G13" s="36"/>
      <c r="H13" s="36">
        <v>1</v>
      </c>
      <c r="I13" s="59"/>
      <c r="J13" s="60"/>
      <c r="K13" s="41"/>
      <c r="L13" s="58">
        <f t="shared" si="1"/>
        <v>14.5</v>
      </c>
      <c r="M13" s="42"/>
      <c r="N13" s="43"/>
      <c r="O13" s="45"/>
      <c r="Q13" s="61">
        <v>0.20833333333333334</v>
      </c>
      <c r="R13" s="65">
        <v>34.5</v>
      </c>
    </row>
    <row r="14" spans="1:18" ht="18.75" customHeight="1" x14ac:dyDescent="0.15">
      <c r="A14" s="66">
        <v>10</v>
      </c>
      <c r="B14" s="55" t="s">
        <v>67</v>
      </c>
      <c r="C14" s="51">
        <v>1</v>
      </c>
      <c r="D14" s="47">
        <v>1</v>
      </c>
      <c r="E14" s="36"/>
      <c r="F14" s="61">
        <f t="shared" si="0"/>
        <v>0.16666666666666666</v>
      </c>
      <c r="G14" s="36"/>
      <c r="H14" s="36">
        <v>1</v>
      </c>
      <c r="I14" s="59"/>
      <c r="J14" s="60"/>
      <c r="K14" s="41"/>
      <c r="L14" s="58">
        <f t="shared" si="1"/>
        <v>20.5</v>
      </c>
      <c r="M14" s="42"/>
      <c r="N14" s="43"/>
      <c r="O14" s="45"/>
      <c r="Q14" s="61">
        <v>0.16666666666666666</v>
      </c>
      <c r="R14" s="65">
        <v>40.5</v>
      </c>
    </row>
    <row r="15" spans="1:18" ht="18.75" customHeight="1" x14ac:dyDescent="0.15">
      <c r="A15" s="66">
        <v>10</v>
      </c>
      <c r="B15" s="55" t="s">
        <v>67</v>
      </c>
      <c r="C15" s="51">
        <v>1</v>
      </c>
      <c r="D15" s="47">
        <v>1</v>
      </c>
      <c r="E15" s="36"/>
      <c r="F15" s="61">
        <f t="shared" si="0"/>
        <v>0.20833333333333334</v>
      </c>
      <c r="G15" s="36"/>
      <c r="H15" s="36">
        <v>1</v>
      </c>
      <c r="I15" s="59"/>
      <c r="J15" s="60"/>
      <c r="K15" s="41"/>
      <c r="L15" s="58">
        <f t="shared" si="1"/>
        <v>28.5</v>
      </c>
      <c r="M15" s="42"/>
      <c r="N15" s="43"/>
      <c r="O15" s="45"/>
      <c r="Q15" s="61">
        <v>0.20833333333333334</v>
      </c>
      <c r="R15" s="65">
        <v>48.5</v>
      </c>
    </row>
    <row r="16" spans="1:18" ht="18.75" customHeight="1" x14ac:dyDescent="0.15">
      <c r="A16" s="66">
        <v>12</v>
      </c>
      <c r="B16" s="55" t="s">
        <v>67</v>
      </c>
      <c r="C16" s="51">
        <v>1</v>
      </c>
      <c r="D16" s="47">
        <v>1</v>
      </c>
      <c r="E16" s="36"/>
      <c r="F16" s="61">
        <f t="shared" si="0"/>
        <v>0.16666666666666666</v>
      </c>
      <c r="G16" s="36"/>
      <c r="H16" s="36">
        <v>1</v>
      </c>
      <c r="I16" s="59"/>
      <c r="J16" s="60"/>
      <c r="K16" s="41"/>
      <c r="L16" s="58">
        <f t="shared" si="1"/>
        <v>15</v>
      </c>
      <c r="M16" s="42"/>
      <c r="N16" s="43"/>
      <c r="O16" s="45"/>
      <c r="Q16" s="61">
        <v>0.16666666666666666</v>
      </c>
      <c r="R16" s="65">
        <v>35</v>
      </c>
    </row>
    <row r="17" spans="1:18" ht="18.75" customHeight="1" x14ac:dyDescent="0.15">
      <c r="A17" s="66">
        <v>12</v>
      </c>
      <c r="B17" s="55" t="s">
        <v>67</v>
      </c>
      <c r="C17" s="51">
        <v>1</v>
      </c>
      <c r="D17" s="47">
        <v>1</v>
      </c>
      <c r="E17" s="36"/>
      <c r="F17" s="61">
        <f t="shared" si="0"/>
        <v>0.125</v>
      </c>
      <c r="G17" s="36"/>
      <c r="H17" s="36">
        <v>1</v>
      </c>
      <c r="I17" s="59"/>
      <c r="J17" s="60"/>
      <c r="K17" s="41"/>
      <c r="L17" s="58">
        <f t="shared" si="1"/>
        <v>6</v>
      </c>
      <c r="M17" s="42"/>
      <c r="N17" s="43"/>
      <c r="O17" s="45"/>
      <c r="Q17" s="61">
        <v>0.125</v>
      </c>
      <c r="R17" s="65">
        <v>26</v>
      </c>
    </row>
    <row r="18" spans="1:18" ht="18.75" customHeight="1" x14ac:dyDescent="0.15">
      <c r="A18" s="66">
        <v>1</v>
      </c>
      <c r="B18" s="55" t="s">
        <v>67</v>
      </c>
      <c r="C18" s="51">
        <v>1</v>
      </c>
      <c r="D18" s="47">
        <v>1</v>
      </c>
      <c r="E18" s="36"/>
      <c r="F18" s="61">
        <f t="shared" si="0"/>
        <v>0.16666666666666666</v>
      </c>
      <c r="G18" s="36"/>
      <c r="H18" s="36">
        <v>1</v>
      </c>
      <c r="I18" s="59"/>
      <c r="J18" s="60"/>
      <c r="K18" s="41"/>
      <c r="L18" s="58">
        <f t="shared" si="1"/>
        <v>8.5</v>
      </c>
      <c r="M18" s="42"/>
      <c r="N18" s="43"/>
      <c r="O18" s="45"/>
      <c r="Q18" s="61">
        <v>0.16666666666666666</v>
      </c>
      <c r="R18" s="65">
        <v>28.5</v>
      </c>
    </row>
    <row r="19" spans="1:18" ht="18.75" customHeight="1" thickBot="1" x14ac:dyDescent="0.2">
      <c r="A19" s="66">
        <v>2</v>
      </c>
      <c r="B19" s="55" t="s">
        <v>67</v>
      </c>
      <c r="C19" s="51">
        <v>1</v>
      </c>
      <c r="D19" s="47">
        <v>1</v>
      </c>
      <c r="E19" s="36"/>
      <c r="F19" s="61">
        <f t="shared" si="0"/>
        <v>0.20833333333333334</v>
      </c>
      <c r="G19" s="36"/>
      <c r="H19" s="36">
        <v>1</v>
      </c>
      <c r="I19" s="59"/>
      <c r="J19" s="60"/>
      <c r="K19" s="41"/>
      <c r="L19" s="58">
        <f t="shared" si="1"/>
        <v>5</v>
      </c>
      <c r="M19" s="42"/>
      <c r="N19" s="43"/>
      <c r="O19" s="45"/>
      <c r="Q19" s="61">
        <v>0.20833333333333334</v>
      </c>
      <c r="R19" s="65">
        <v>25</v>
      </c>
    </row>
    <row r="20" spans="1:18" ht="18.75" customHeight="1" thickBot="1" x14ac:dyDescent="0.45">
      <c r="A20" s="31"/>
      <c r="B20" s="31"/>
      <c r="C20" s="32"/>
      <c r="D20" s="88" t="s">
        <v>30</v>
      </c>
      <c r="E20" s="89"/>
      <c r="F20" s="89"/>
      <c r="G20" s="89"/>
      <c r="H20" s="89"/>
      <c r="I20" s="90"/>
      <c r="J20" s="34"/>
      <c r="K20" s="86" t="s">
        <v>31</v>
      </c>
      <c r="L20" s="87"/>
      <c r="M20" s="87"/>
      <c r="N20" s="100"/>
      <c r="O20" s="34"/>
    </row>
    <row r="21" spans="1:18" x14ac:dyDescent="0.4">
      <c r="A21" s="49"/>
      <c r="F21" s="52"/>
      <c r="L21" s="52"/>
    </row>
  </sheetData>
  <autoFilter ref="A4:J4" xr:uid="{00000000-0009-0000-0000-000002000000}"/>
  <mergeCells count="7">
    <mergeCell ref="D20:I20"/>
    <mergeCell ref="K20:N20"/>
    <mergeCell ref="A3:A4"/>
    <mergeCell ref="B3:B4"/>
    <mergeCell ref="C3:C4"/>
    <mergeCell ref="D3:J3"/>
    <mergeCell ref="K3:O3"/>
  </mergeCells>
  <phoneticPr fontId="3"/>
  <pageMargins left="0.70866141732283472" right="0.51181102362204722" top="0.55118110236220474" bottom="0.55118110236220474" header="0.31496062992125984" footer="0.31496062992125984"/>
  <pageSetup paperSize="9" scale="57" orientation="portrait" r:id="rId1"/>
  <headerFooter>
    <oddFooter>&amp;P / &amp;N ページ</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E3159490-0ECC-41A0-B8D2-4B058C07B2AF}">
          <x14:formula1>
            <xm:f>'\\10.30.0.10\data\学校教育課\学校教育課　学務係\予算\契約・単価契約\校外学習用バス賃借\1.入札\R7入札\[予定単価表.xlsx]種別単価'!#REF!</xm:f>
          </x14:formula1>
          <xm:sqref>B5:B19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R33"/>
  <sheetViews>
    <sheetView showGridLines="0" tabSelected="1" topLeftCell="A2" zoomScale="68" zoomScaleNormal="68" zoomScaleSheetLayoutView="61" workbookViewId="0">
      <selection activeCell="R5" sqref="R5:R32"/>
    </sheetView>
  </sheetViews>
  <sheetFormatPr defaultRowHeight="13.5" x14ac:dyDescent="0.4"/>
  <cols>
    <col min="1" max="3" width="5.625" style="5" customWidth="1"/>
    <col min="4" max="9" width="8.625" style="5" customWidth="1"/>
    <col min="10" max="10" width="9.375" style="5" customWidth="1"/>
    <col min="11" max="15" width="13" style="5" customWidth="1"/>
    <col min="16" max="16384" width="9" style="5"/>
  </cols>
  <sheetData>
    <row r="1" spans="1:18" ht="18.75" customHeight="1" x14ac:dyDescent="0.4"/>
    <row r="2" spans="1:18" ht="18.75" customHeight="1" thickBot="1" x14ac:dyDescent="0.45">
      <c r="A2" s="5" t="s">
        <v>63</v>
      </c>
    </row>
    <row r="3" spans="1:18" ht="18.75" customHeight="1" thickBot="1" x14ac:dyDescent="0.45">
      <c r="A3" s="94" t="s">
        <v>0</v>
      </c>
      <c r="B3" s="96" t="s">
        <v>1</v>
      </c>
      <c r="C3" s="101" t="s">
        <v>2</v>
      </c>
      <c r="D3" s="91" t="s">
        <v>22</v>
      </c>
      <c r="E3" s="92"/>
      <c r="F3" s="92"/>
      <c r="G3" s="92"/>
      <c r="H3" s="92"/>
      <c r="I3" s="92"/>
      <c r="J3" s="93"/>
      <c r="K3" s="91" t="s">
        <v>23</v>
      </c>
      <c r="L3" s="92"/>
      <c r="M3" s="92"/>
      <c r="N3" s="92"/>
      <c r="O3" s="93"/>
    </row>
    <row r="4" spans="1:18" s="1" customFormat="1" ht="52.5" customHeight="1" thickTop="1" thickBot="1" x14ac:dyDescent="0.45">
      <c r="A4" s="95"/>
      <c r="B4" s="97"/>
      <c r="C4" s="102"/>
      <c r="D4" s="15" t="s">
        <v>3</v>
      </c>
      <c r="E4" s="13" t="s">
        <v>4</v>
      </c>
      <c r="F4" s="13" t="s">
        <v>5</v>
      </c>
      <c r="G4" s="13" t="s">
        <v>7</v>
      </c>
      <c r="H4" s="13" t="s">
        <v>6</v>
      </c>
      <c r="I4" s="14" t="s">
        <v>21</v>
      </c>
      <c r="J4" s="12" t="s">
        <v>8</v>
      </c>
      <c r="K4" s="15" t="s">
        <v>24</v>
      </c>
      <c r="L4" s="13" t="s">
        <v>25</v>
      </c>
      <c r="M4" s="33" t="s">
        <v>26</v>
      </c>
      <c r="N4" s="14" t="s">
        <v>27</v>
      </c>
      <c r="O4" s="12" t="s">
        <v>9</v>
      </c>
      <c r="Q4" s="62" t="s">
        <v>65</v>
      </c>
      <c r="R4" s="62" t="s">
        <v>66</v>
      </c>
    </row>
    <row r="5" spans="1:18" ht="18.75" customHeight="1" x14ac:dyDescent="0.15">
      <c r="A5" s="66">
        <v>5</v>
      </c>
      <c r="B5" s="55" t="s">
        <v>70</v>
      </c>
      <c r="C5" s="3">
        <v>1</v>
      </c>
      <c r="D5" s="46">
        <v>1</v>
      </c>
      <c r="E5" s="35"/>
      <c r="F5" s="61">
        <f>Q5-$T$5</f>
        <v>0.16666666666666666</v>
      </c>
      <c r="G5" s="35"/>
      <c r="H5" s="35">
        <v>1</v>
      </c>
      <c r="I5" s="56"/>
      <c r="J5" s="57"/>
      <c r="K5" s="38"/>
      <c r="L5" s="58">
        <f>R5-20</f>
        <v>6</v>
      </c>
      <c r="M5" s="39"/>
      <c r="N5" s="40"/>
      <c r="O5" s="44"/>
      <c r="Q5" s="61">
        <v>0.16666666666666666</v>
      </c>
      <c r="R5" s="65">
        <v>26</v>
      </c>
    </row>
    <row r="6" spans="1:18" ht="18.75" customHeight="1" x14ac:dyDescent="0.15">
      <c r="A6" s="66">
        <v>5</v>
      </c>
      <c r="B6" s="55" t="s">
        <v>70</v>
      </c>
      <c r="C6" s="2">
        <v>1</v>
      </c>
      <c r="D6" s="47">
        <v>1</v>
      </c>
      <c r="E6" s="36"/>
      <c r="F6" s="61">
        <f t="shared" ref="F6:F26" si="0">Q6-$T$5</f>
        <v>0.125</v>
      </c>
      <c r="G6" s="36"/>
      <c r="H6" s="36">
        <v>1</v>
      </c>
      <c r="I6" s="59"/>
      <c r="J6" s="60"/>
      <c r="K6" s="41"/>
      <c r="L6" s="58">
        <f t="shared" ref="L6:L26" si="1">R6-20</f>
        <v>2</v>
      </c>
      <c r="M6" s="42"/>
      <c r="N6" s="43"/>
      <c r="O6" s="45"/>
      <c r="Q6" s="61">
        <v>0.125</v>
      </c>
      <c r="R6" s="65">
        <v>22</v>
      </c>
    </row>
    <row r="7" spans="1:18" ht="18.75" customHeight="1" x14ac:dyDescent="0.15">
      <c r="A7" s="66">
        <v>6</v>
      </c>
      <c r="B7" s="55" t="s">
        <v>70</v>
      </c>
      <c r="C7" s="2">
        <v>1</v>
      </c>
      <c r="D7" s="47">
        <v>1</v>
      </c>
      <c r="E7" s="36"/>
      <c r="F7" s="61">
        <f t="shared" si="0"/>
        <v>0.125</v>
      </c>
      <c r="G7" s="36"/>
      <c r="H7" s="36">
        <v>1</v>
      </c>
      <c r="I7" s="59"/>
      <c r="J7" s="60"/>
      <c r="K7" s="41"/>
      <c r="L7" s="58">
        <f t="shared" si="1"/>
        <v>3.5</v>
      </c>
      <c r="M7" s="42"/>
      <c r="N7" s="43"/>
      <c r="O7" s="45"/>
      <c r="Q7" s="61">
        <v>0.125</v>
      </c>
      <c r="R7" s="65">
        <v>23.5</v>
      </c>
    </row>
    <row r="8" spans="1:18" ht="18.75" customHeight="1" x14ac:dyDescent="0.15">
      <c r="A8" s="66">
        <v>6</v>
      </c>
      <c r="B8" s="55" t="s">
        <v>70</v>
      </c>
      <c r="C8" s="2">
        <v>1</v>
      </c>
      <c r="D8" s="47">
        <v>1</v>
      </c>
      <c r="E8" s="36"/>
      <c r="F8" s="61">
        <f t="shared" si="0"/>
        <v>0.125</v>
      </c>
      <c r="G8" s="36"/>
      <c r="H8" s="36">
        <v>1</v>
      </c>
      <c r="I8" s="59"/>
      <c r="J8" s="60"/>
      <c r="K8" s="41"/>
      <c r="L8" s="58">
        <f t="shared" si="1"/>
        <v>7</v>
      </c>
      <c r="M8" s="42"/>
      <c r="N8" s="43"/>
      <c r="O8" s="45"/>
      <c r="Q8" s="61">
        <v>0.125</v>
      </c>
      <c r="R8" s="65">
        <v>27</v>
      </c>
    </row>
    <row r="9" spans="1:18" ht="18.75" customHeight="1" x14ac:dyDescent="0.15">
      <c r="A9" s="66">
        <v>6</v>
      </c>
      <c r="B9" s="55" t="s">
        <v>70</v>
      </c>
      <c r="C9" s="2">
        <v>1</v>
      </c>
      <c r="D9" s="47">
        <v>1</v>
      </c>
      <c r="E9" s="36"/>
      <c r="F9" s="61">
        <f t="shared" si="0"/>
        <v>0.16666666666666666</v>
      </c>
      <c r="G9" s="36"/>
      <c r="H9" s="36">
        <v>1</v>
      </c>
      <c r="I9" s="59"/>
      <c r="J9" s="60"/>
      <c r="K9" s="41"/>
      <c r="L9" s="58">
        <f t="shared" si="1"/>
        <v>5</v>
      </c>
      <c r="M9" s="42"/>
      <c r="N9" s="43"/>
      <c r="O9" s="45"/>
      <c r="Q9" s="61">
        <v>0.16666666666666666</v>
      </c>
      <c r="R9" s="65">
        <v>25</v>
      </c>
    </row>
    <row r="10" spans="1:18" ht="18.75" customHeight="1" x14ac:dyDescent="0.15">
      <c r="A10" s="66">
        <v>6</v>
      </c>
      <c r="B10" s="55" t="s">
        <v>70</v>
      </c>
      <c r="C10" s="2">
        <v>1</v>
      </c>
      <c r="D10" s="47">
        <v>1</v>
      </c>
      <c r="E10" s="36"/>
      <c r="F10" s="61">
        <f t="shared" si="0"/>
        <v>0.16666666666666666</v>
      </c>
      <c r="G10" s="36"/>
      <c r="H10" s="36">
        <v>1</v>
      </c>
      <c r="I10" s="59"/>
      <c r="J10" s="60"/>
      <c r="K10" s="41"/>
      <c r="L10" s="58">
        <f t="shared" si="1"/>
        <v>14</v>
      </c>
      <c r="M10" s="42"/>
      <c r="N10" s="43"/>
      <c r="O10" s="45"/>
      <c r="Q10" s="61">
        <v>0.16666666666666666</v>
      </c>
      <c r="R10" s="65">
        <v>34</v>
      </c>
    </row>
    <row r="11" spans="1:18" ht="18.75" customHeight="1" x14ac:dyDescent="0.15">
      <c r="A11" s="66">
        <v>6</v>
      </c>
      <c r="B11" s="55" t="s">
        <v>70</v>
      </c>
      <c r="C11" s="2">
        <v>1</v>
      </c>
      <c r="D11" s="47">
        <v>1</v>
      </c>
      <c r="E11" s="36"/>
      <c r="F11" s="61">
        <f t="shared" si="0"/>
        <v>0.125</v>
      </c>
      <c r="G11" s="36"/>
      <c r="H11" s="36">
        <v>1</v>
      </c>
      <c r="I11" s="59"/>
      <c r="J11" s="60"/>
      <c r="K11" s="41"/>
      <c r="L11" s="58">
        <f t="shared" si="1"/>
        <v>5</v>
      </c>
      <c r="M11" s="42"/>
      <c r="N11" s="43"/>
      <c r="O11" s="45"/>
      <c r="Q11" s="61">
        <v>0.125</v>
      </c>
      <c r="R11" s="65">
        <v>25</v>
      </c>
    </row>
    <row r="12" spans="1:18" ht="18.75" customHeight="1" x14ac:dyDescent="0.15">
      <c r="A12" s="66">
        <v>6</v>
      </c>
      <c r="B12" s="55" t="s">
        <v>70</v>
      </c>
      <c r="C12" s="2">
        <v>1</v>
      </c>
      <c r="D12" s="47">
        <v>1</v>
      </c>
      <c r="E12" s="36"/>
      <c r="F12" s="61">
        <f t="shared" si="0"/>
        <v>0.16666666666666666</v>
      </c>
      <c r="G12" s="36"/>
      <c r="H12" s="36">
        <v>1</v>
      </c>
      <c r="I12" s="59"/>
      <c r="J12" s="60"/>
      <c r="K12" s="41"/>
      <c r="L12" s="58">
        <f t="shared" si="1"/>
        <v>8.5</v>
      </c>
      <c r="M12" s="42"/>
      <c r="N12" s="43"/>
      <c r="O12" s="45"/>
      <c r="Q12" s="61">
        <v>0.16666666666666666</v>
      </c>
      <c r="R12" s="65">
        <v>28.5</v>
      </c>
    </row>
    <row r="13" spans="1:18" ht="18.75" customHeight="1" x14ac:dyDescent="0.15">
      <c r="A13" s="66">
        <v>6</v>
      </c>
      <c r="B13" s="55" t="s">
        <v>70</v>
      </c>
      <c r="C13" s="2">
        <v>1</v>
      </c>
      <c r="D13" s="47">
        <v>1</v>
      </c>
      <c r="E13" s="36"/>
      <c r="F13" s="61">
        <f t="shared" si="0"/>
        <v>0.16666666666666666</v>
      </c>
      <c r="G13" s="36"/>
      <c r="H13" s="36">
        <v>1</v>
      </c>
      <c r="I13" s="59"/>
      <c r="J13" s="60"/>
      <c r="K13" s="41"/>
      <c r="L13" s="58">
        <f t="shared" si="1"/>
        <v>16</v>
      </c>
      <c r="M13" s="42"/>
      <c r="N13" s="43"/>
      <c r="O13" s="45"/>
      <c r="Q13" s="61">
        <v>0.16666666666666666</v>
      </c>
      <c r="R13" s="65">
        <v>36</v>
      </c>
    </row>
    <row r="14" spans="1:18" ht="18.75" customHeight="1" x14ac:dyDescent="0.15">
      <c r="A14" s="66">
        <v>7</v>
      </c>
      <c r="B14" s="55" t="s">
        <v>70</v>
      </c>
      <c r="C14" s="2">
        <v>1</v>
      </c>
      <c r="D14" s="47">
        <v>1</v>
      </c>
      <c r="E14" s="36"/>
      <c r="F14" s="61">
        <f t="shared" si="0"/>
        <v>0.125</v>
      </c>
      <c r="G14" s="36"/>
      <c r="H14" s="36">
        <v>1</v>
      </c>
      <c r="I14" s="59"/>
      <c r="J14" s="60"/>
      <c r="K14" s="41"/>
      <c r="L14" s="58">
        <f t="shared" si="1"/>
        <v>6</v>
      </c>
      <c r="M14" s="42"/>
      <c r="N14" s="43"/>
      <c r="O14" s="45"/>
      <c r="Q14" s="61">
        <v>0.125</v>
      </c>
      <c r="R14" s="65">
        <v>26</v>
      </c>
    </row>
    <row r="15" spans="1:18" ht="18.75" customHeight="1" x14ac:dyDescent="0.15">
      <c r="A15" s="66">
        <v>7</v>
      </c>
      <c r="B15" s="55" t="s">
        <v>70</v>
      </c>
      <c r="C15" s="2">
        <v>1</v>
      </c>
      <c r="D15" s="47">
        <v>1</v>
      </c>
      <c r="E15" s="36"/>
      <c r="F15" s="61">
        <f t="shared" si="0"/>
        <v>0.16666666666666666</v>
      </c>
      <c r="G15" s="36"/>
      <c r="H15" s="36">
        <v>1</v>
      </c>
      <c r="I15" s="59"/>
      <c r="J15" s="60"/>
      <c r="K15" s="41"/>
      <c r="L15" s="58">
        <f t="shared" si="1"/>
        <v>18.5</v>
      </c>
      <c r="M15" s="42"/>
      <c r="N15" s="43"/>
      <c r="O15" s="45"/>
      <c r="Q15" s="61">
        <v>0.16666666666666666</v>
      </c>
      <c r="R15" s="65">
        <v>38.5</v>
      </c>
    </row>
    <row r="16" spans="1:18" ht="18.75" customHeight="1" x14ac:dyDescent="0.15">
      <c r="A16" s="66">
        <v>7</v>
      </c>
      <c r="B16" s="55" t="s">
        <v>70</v>
      </c>
      <c r="C16" s="2">
        <v>1</v>
      </c>
      <c r="D16" s="47">
        <v>1</v>
      </c>
      <c r="E16" s="36"/>
      <c r="F16" s="61">
        <f t="shared" si="0"/>
        <v>0.16666666666666666</v>
      </c>
      <c r="G16" s="36"/>
      <c r="H16" s="36">
        <v>1</v>
      </c>
      <c r="I16" s="59"/>
      <c r="J16" s="60"/>
      <c r="K16" s="41"/>
      <c r="L16" s="58">
        <f t="shared" si="1"/>
        <v>2</v>
      </c>
      <c r="M16" s="42"/>
      <c r="N16" s="43"/>
      <c r="O16" s="45"/>
      <c r="Q16" s="61">
        <v>0.16666666666666666</v>
      </c>
      <c r="R16" s="65">
        <v>22</v>
      </c>
    </row>
    <row r="17" spans="1:18" ht="18.75" customHeight="1" x14ac:dyDescent="0.15">
      <c r="A17" s="66">
        <v>9</v>
      </c>
      <c r="B17" s="55" t="s">
        <v>70</v>
      </c>
      <c r="C17" s="2">
        <v>1</v>
      </c>
      <c r="D17" s="47">
        <v>1</v>
      </c>
      <c r="E17" s="36"/>
      <c r="F17" s="61">
        <f t="shared" si="0"/>
        <v>0.20833333333333334</v>
      </c>
      <c r="G17" s="36"/>
      <c r="H17" s="36">
        <v>1</v>
      </c>
      <c r="I17" s="59"/>
      <c r="J17" s="60"/>
      <c r="K17" s="41"/>
      <c r="L17" s="58">
        <f t="shared" si="1"/>
        <v>24.5</v>
      </c>
      <c r="M17" s="42"/>
      <c r="N17" s="43"/>
      <c r="O17" s="45"/>
      <c r="Q17" s="61">
        <v>0.20833333333333334</v>
      </c>
      <c r="R17" s="65">
        <v>44.5</v>
      </c>
    </row>
    <row r="18" spans="1:18" ht="18.75" customHeight="1" x14ac:dyDescent="0.15">
      <c r="A18" s="66">
        <v>9</v>
      </c>
      <c r="B18" s="55" t="s">
        <v>70</v>
      </c>
      <c r="C18" s="2">
        <v>1</v>
      </c>
      <c r="D18" s="47">
        <v>1</v>
      </c>
      <c r="E18" s="36"/>
      <c r="F18" s="61">
        <f t="shared" si="0"/>
        <v>0.16666666666666666</v>
      </c>
      <c r="G18" s="36"/>
      <c r="H18" s="36">
        <v>1</v>
      </c>
      <c r="I18" s="59"/>
      <c r="J18" s="60"/>
      <c r="K18" s="41"/>
      <c r="L18" s="58">
        <f t="shared" si="1"/>
        <v>3</v>
      </c>
      <c r="M18" s="42"/>
      <c r="N18" s="43"/>
      <c r="O18" s="45"/>
      <c r="Q18" s="61">
        <v>0.16666666666666666</v>
      </c>
      <c r="R18" s="65">
        <v>23</v>
      </c>
    </row>
    <row r="19" spans="1:18" ht="18.75" customHeight="1" x14ac:dyDescent="0.15">
      <c r="A19" s="66">
        <v>9</v>
      </c>
      <c r="B19" s="55" t="s">
        <v>70</v>
      </c>
      <c r="C19" s="2">
        <v>1</v>
      </c>
      <c r="D19" s="47">
        <v>1</v>
      </c>
      <c r="E19" s="36"/>
      <c r="F19" s="61">
        <f t="shared" si="0"/>
        <v>0.16666666666666666</v>
      </c>
      <c r="G19" s="36"/>
      <c r="H19" s="36">
        <v>1</v>
      </c>
      <c r="I19" s="59"/>
      <c r="J19" s="60"/>
      <c r="K19" s="41"/>
      <c r="L19" s="58">
        <f t="shared" si="1"/>
        <v>6</v>
      </c>
      <c r="M19" s="42"/>
      <c r="N19" s="43"/>
      <c r="O19" s="45"/>
      <c r="Q19" s="61">
        <v>0.16666666666666666</v>
      </c>
      <c r="R19" s="65">
        <v>26</v>
      </c>
    </row>
    <row r="20" spans="1:18" ht="18.75" customHeight="1" x14ac:dyDescent="0.15">
      <c r="A20" s="66">
        <v>9</v>
      </c>
      <c r="B20" s="55" t="s">
        <v>70</v>
      </c>
      <c r="C20" s="2">
        <v>1</v>
      </c>
      <c r="D20" s="47">
        <v>1</v>
      </c>
      <c r="E20" s="36"/>
      <c r="F20" s="61">
        <f t="shared" si="0"/>
        <v>0.16666666666666666</v>
      </c>
      <c r="G20" s="36"/>
      <c r="H20" s="36">
        <v>1</v>
      </c>
      <c r="I20" s="59"/>
      <c r="J20" s="60"/>
      <c r="K20" s="41"/>
      <c r="L20" s="58">
        <f t="shared" si="1"/>
        <v>2.5</v>
      </c>
      <c r="M20" s="42"/>
      <c r="N20" s="43"/>
      <c r="O20" s="45"/>
      <c r="Q20" s="61">
        <v>0.16666666666666666</v>
      </c>
      <c r="R20" s="65">
        <v>22.5</v>
      </c>
    </row>
    <row r="21" spans="1:18" ht="18.75" customHeight="1" x14ac:dyDescent="0.15">
      <c r="A21" s="66">
        <v>9</v>
      </c>
      <c r="B21" s="55" t="s">
        <v>70</v>
      </c>
      <c r="C21" s="2">
        <v>1</v>
      </c>
      <c r="D21" s="47">
        <v>1</v>
      </c>
      <c r="E21" s="36"/>
      <c r="F21" s="61">
        <f t="shared" si="0"/>
        <v>0.16666666666666666</v>
      </c>
      <c r="G21" s="36"/>
      <c r="H21" s="36">
        <v>1</v>
      </c>
      <c r="I21" s="59"/>
      <c r="J21" s="60"/>
      <c r="K21" s="41"/>
      <c r="L21" s="58">
        <f t="shared" si="1"/>
        <v>18</v>
      </c>
      <c r="M21" s="42"/>
      <c r="N21" s="43"/>
      <c r="O21" s="45"/>
      <c r="Q21" s="61">
        <v>0.16666666666666666</v>
      </c>
      <c r="R21" s="65">
        <v>38</v>
      </c>
    </row>
    <row r="22" spans="1:18" ht="18.75" customHeight="1" x14ac:dyDescent="0.15">
      <c r="A22" s="66">
        <v>9</v>
      </c>
      <c r="B22" s="55" t="s">
        <v>70</v>
      </c>
      <c r="C22" s="2">
        <v>1</v>
      </c>
      <c r="D22" s="47">
        <v>1</v>
      </c>
      <c r="E22" s="36"/>
      <c r="F22" s="61">
        <f t="shared" si="0"/>
        <v>0.20833333333333334</v>
      </c>
      <c r="G22" s="36"/>
      <c r="H22" s="36">
        <v>1</v>
      </c>
      <c r="I22" s="59"/>
      <c r="J22" s="60"/>
      <c r="K22" s="41"/>
      <c r="L22" s="58">
        <f t="shared" si="1"/>
        <v>25.5</v>
      </c>
      <c r="M22" s="42"/>
      <c r="N22" s="43"/>
      <c r="O22" s="45"/>
      <c r="Q22" s="61">
        <v>0.20833333333333334</v>
      </c>
      <c r="R22" s="65">
        <v>45.5</v>
      </c>
    </row>
    <row r="23" spans="1:18" ht="18.75" customHeight="1" x14ac:dyDescent="0.15">
      <c r="A23" s="66">
        <v>9</v>
      </c>
      <c r="B23" s="55" t="s">
        <v>70</v>
      </c>
      <c r="C23" s="2">
        <v>1</v>
      </c>
      <c r="D23" s="47">
        <v>1</v>
      </c>
      <c r="E23" s="36"/>
      <c r="F23" s="61">
        <f t="shared" si="0"/>
        <v>0.125</v>
      </c>
      <c r="G23" s="36"/>
      <c r="H23" s="36">
        <v>1</v>
      </c>
      <c r="I23" s="59"/>
      <c r="J23" s="60"/>
      <c r="K23" s="41"/>
      <c r="L23" s="58">
        <f t="shared" si="1"/>
        <v>4</v>
      </c>
      <c r="M23" s="42"/>
      <c r="N23" s="43"/>
      <c r="O23" s="45"/>
      <c r="Q23" s="61">
        <v>0.125</v>
      </c>
      <c r="R23" s="65">
        <v>24</v>
      </c>
    </row>
    <row r="24" spans="1:18" ht="18.75" customHeight="1" x14ac:dyDescent="0.15">
      <c r="A24" s="66">
        <v>9</v>
      </c>
      <c r="B24" s="55" t="s">
        <v>70</v>
      </c>
      <c r="C24" s="2">
        <v>1</v>
      </c>
      <c r="D24" s="47">
        <v>1</v>
      </c>
      <c r="E24" s="36"/>
      <c r="F24" s="61">
        <f t="shared" si="0"/>
        <v>0.20833333333333334</v>
      </c>
      <c r="G24" s="36"/>
      <c r="H24" s="36">
        <v>1</v>
      </c>
      <c r="I24" s="59"/>
      <c r="J24" s="60"/>
      <c r="K24" s="41"/>
      <c r="L24" s="58">
        <f t="shared" si="1"/>
        <v>5</v>
      </c>
      <c r="M24" s="42"/>
      <c r="N24" s="43"/>
      <c r="O24" s="45"/>
      <c r="Q24" s="61">
        <v>0.20833333333333334</v>
      </c>
      <c r="R24" s="65">
        <v>25</v>
      </c>
    </row>
    <row r="25" spans="1:18" ht="18.75" customHeight="1" x14ac:dyDescent="0.15">
      <c r="A25" s="66">
        <v>10</v>
      </c>
      <c r="B25" s="55" t="s">
        <v>70</v>
      </c>
      <c r="C25" s="2">
        <v>1</v>
      </c>
      <c r="D25" s="47">
        <v>1</v>
      </c>
      <c r="E25" s="36"/>
      <c r="F25" s="61">
        <f t="shared" si="0"/>
        <v>0.125</v>
      </c>
      <c r="G25" s="36"/>
      <c r="H25" s="36">
        <v>1</v>
      </c>
      <c r="I25" s="59"/>
      <c r="J25" s="60"/>
      <c r="K25" s="41"/>
      <c r="L25" s="58">
        <f t="shared" si="1"/>
        <v>3</v>
      </c>
      <c r="M25" s="42"/>
      <c r="N25" s="43"/>
      <c r="O25" s="45"/>
      <c r="Q25" s="61">
        <v>0.125</v>
      </c>
      <c r="R25" s="65">
        <v>23</v>
      </c>
    </row>
    <row r="26" spans="1:18" ht="18.75" customHeight="1" x14ac:dyDescent="0.15">
      <c r="A26" s="66">
        <v>10</v>
      </c>
      <c r="B26" s="55" t="s">
        <v>70</v>
      </c>
      <c r="C26" s="2">
        <v>1</v>
      </c>
      <c r="D26" s="47">
        <v>1</v>
      </c>
      <c r="E26" s="36"/>
      <c r="F26" s="61">
        <f t="shared" si="0"/>
        <v>0.16666666666666666</v>
      </c>
      <c r="G26" s="36"/>
      <c r="H26" s="36">
        <v>1</v>
      </c>
      <c r="I26" s="59"/>
      <c r="J26" s="60"/>
      <c r="K26" s="41"/>
      <c r="L26" s="58">
        <f t="shared" si="1"/>
        <v>19.5</v>
      </c>
      <c r="M26" s="42"/>
      <c r="N26" s="43"/>
      <c r="O26" s="45"/>
      <c r="Q26" s="61">
        <v>0.16666666666666666</v>
      </c>
      <c r="R26" s="65">
        <v>39.5</v>
      </c>
    </row>
    <row r="27" spans="1:18" ht="18.75" customHeight="1" x14ac:dyDescent="0.15">
      <c r="A27" s="66">
        <v>10</v>
      </c>
      <c r="B27" s="55" t="s">
        <v>70</v>
      </c>
      <c r="C27" s="2">
        <v>1</v>
      </c>
      <c r="D27" s="47">
        <v>1</v>
      </c>
      <c r="E27" s="36"/>
      <c r="F27" s="61">
        <f t="shared" ref="F27:F32" si="2">Q27-$T$5</f>
        <v>0.125</v>
      </c>
      <c r="G27" s="36"/>
      <c r="H27" s="36">
        <v>1</v>
      </c>
      <c r="I27" s="59"/>
      <c r="J27" s="60"/>
      <c r="K27" s="41"/>
      <c r="L27" s="58">
        <f t="shared" ref="L27:L32" si="3">R27-20</f>
        <v>3</v>
      </c>
      <c r="M27" s="42"/>
      <c r="N27" s="43"/>
      <c r="O27" s="45"/>
      <c r="Q27" s="61">
        <v>0.125</v>
      </c>
      <c r="R27" s="65">
        <v>23</v>
      </c>
    </row>
    <row r="28" spans="1:18" ht="18.75" customHeight="1" x14ac:dyDescent="0.15">
      <c r="A28" s="66">
        <v>11</v>
      </c>
      <c r="B28" s="55" t="s">
        <v>70</v>
      </c>
      <c r="C28" s="2">
        <v>1</v>
      </c>
      <c r="D28" s="47">
        <v>1</v>
      </c>
      <c r="E28" s="36"/>
      <c r="F28" s="61">
        <f t="shared" si="2"/>
        <v>0.16666666666666666</v>
      </c>
      <c r="G28" s="36"/>
      <c r="H28" s="36">
        <v>1</v>
      </c>
      <c r="I28" s="59"/>
      <c r="J28" s="60"/>
      <c r="K28" s="41"/>
      <c r="L28" s="58">
        <f t="shared" si="3"/>
        <v>19</v>
      </c>
      <c r="M28" s="42"/>
      <c r="N28" s="43"/>
      <c r="O28" s="45"/>
      <c r="Q28" s="61">
        <v>0.16666666666666666</v>
      </c>
      <c r="R28" s="65">
        <v>39</v>
      </c>
    </row>
    <row r="29" spans="1:18" ht="18.75" customHeight="1" x14ac:dyDescent="0.15">
      <c r="A29" s="66">
        <v>11</v>
      </c>
      <c r="B29" s="55" t="s">
        <v>70</v>
      </c>
      <c r="C29" s="2">
        <v>1</v>
      </c>
      <c r="D29" s="47">
        <v>1</v>
      </c>
      <c r="E29" s="36"/>
      <c r="F29" s="61">
        <f t="shared" si="2"/>
        <v>0.20833333333333334</v>
      </c>
      <c r="G29" s="36"/>
      <c r="H29" s="36">
        <v>1</v>
      </c>
      <c r="I29" s="59"/>
      <c r="J29" s="60"/>
      <c r="K29" s="41"/>
      <c r="L29" s="58">
        <f t="shared" si="3"/>
        <v>27</v>
      </c>
      <c r="M29" s="42"/>
      <c r="N29" s="43"/>
      <c r="O29" s="45"/>
      <c r="Q29" s="61">
        <v>0.20833333333333334</v>
      </c>
      <c r="R29" s="65">
        <v>47</v>
      </c>
    </row>
    <row r="30" spans="1:18" ht="18.75" customHeight="1" x14ac:dyDescent="0.15">
      <c r="A30" s="66">
        <v>12</v>
      </c>
      <c r="B30" s="55" t="s">
        <v>70</v>
      </c>
      <c r="C30" s="2">
        <v>1</v>
      </c>
      <c r="D30" s="47">
        <v>1</v>
      </c>
      <c r="E30" s="36"/>
      <c r="F30" s="61">
        <f t="shared" si="2"/>
        <v>0.20833333333333334</v>
      </c>
      <c r="G30" s="36"/>
      <c r="H30" s="36">
        <v>1</v>
      </c>
      <c r="I30" s="59"/>
      <c r="J30" s="60"/>
      <c r="K30" s="41"/>
      <c r="L30" s="58">
        <f t="shared" si="3"/>
        <v>16.5</v>
      </c>
      <c r="M30" s="42"/>
      <c r="N30" s="43"/>
      <c r="O30" s="45"/>
      <c r="Q30" s="61">
        <v>0.20833333333333334</v>
      </c>
      <c r="R30" s="65">
        <v>36.5</v>
      </c>
    </row>
    <row r="31" spans="1:18" ht="18.75" customHeight="1" x14ac:dyDescent="0.15">
      <c r="A31" s="66">
        <v>12</v>
      </c>
      <c r="B31" s="55" t="s">
        <v>70</v>
      </c>
      <c r="C31" s="2">
        <v>1</v>
      </c>
      <c r="D31" s="47">
        <v>1</v>
      </c>
      <c r="E31" s="36"/>
      <c r="F31" s="61">
        <f t="shared" si="2"/>
        <v>0.16666666666666666</v>
      </c>
      <c r="G31" s="36"/>
      <c r="H31" s="36">
        <v>1</v>
      </c>
      <c r="I31" s="59"/>
      <c r="J31" s="60"/>
      <c r="K31" s="41"/>
      <c r="L31" s="58">
        <f t="shared" si="3"/>
        <v>5</v>
      </c>
      <c r="M31" s="42"/>
      <c r="N31" s="43"/>
      <c r="O31" s="45"/>
      <c r="Q31" s="61">
        <v>0.16666666666666666</v>
      </c>
      <c r="R31" s="65">
        <v>25</v>
      </c>
    </row>
    <row r="32" spans="1:18" ht="18.75" customHeight="1" thickBot="1" x14ac:dyDescent="0.2">
      <c r="A32" s="66">
        <v>2</v>
      </c>
      <c r="B32" s="55" t="s">
        <v>70</v>
      </c>
      <c r="C32" s="2">
        <v>1</v>
      </c>
      <c r="D32" s="47">
        <v>1</v>
      </c>
      <c r="E32" s="36"/>
      <c r="F32" s="61">
        <f t="shared" si="2"/>
        <v>0.20833333333333334</v>
      </c>
      <c r="G32" s="36"/>
      <c r="H32" s="36">
        <v>1</v>
      </c>
      <c r="I32" s="59"/>
      <c r="J32" s="60"/>
      <c r="K32" s="41"/>
      <c r="L32" s="58">
        <f t="shared" si="3"/>
        <v>28</v>
      </c>
      <c r="M32" s="42"/>
      <c r="N32" s="43"/>
      <c r="O32" s="45"/>
      <c r="Q32" s="61">
        <v>0.20833333333333334</v>
      </c>
      <c r="R32" s="65">
        <v>48</v>
      </c>
    </row>
    <row r="33" spans="1:15" ht="18.75" customHeight="1" thickBot="1" x14ac:dyDescent="0.45">
      <c r="A33" s="31"/>
      <c r="B33" s="31"/>
      <c r="C33" s="32"/>
      <c r="D33" s="88" t="s">
        <v>32</v>
      </c>
      <c r="E33" s="89"/>
      <c r="F33" s="89"/>
      <c r="G33" s="89"/>
      <c r="H33" s="89"/>
      <c r="I33" s="90"/>
      <c r="J33" s="37"/>
      <c r="K33" s="86" t="s">
        <v>33</v>
      </c>
      <c r="L33" s="87"/>
      <c r="M33" s="87"/>
      <c r="N33" s="87"/>
      <c r="O33" s="37"/>
    </row>
  </sheetData>
  <mergeCells count="7">
    <mergeCell ref="D33:I33"/>
    <mergeCell ref="K33:N33"/>
    <mergeCell ref="A3:A4"/>
    <mergeCell ref="B3:B4"/>
    <mergeCell ref="C3:C4"/>
    <mergeCell ref="D3:J3"/>
    <mergeCell ref="K3:O3"/>
  </mergeCells>
  <phoneticPr fontId="3"/>
  <pageMargins left="0.70866141732283472" right="0.51181102362204722" top="0.55118110236220474" bottom="0.55118110236220474" header="0.31496062992125984" footer="0.31496062992125984"/>
  <pageSetup paperSize="9" scale="57" fitToHeight="0" orientation="portrait" r:id="rId1"/>
  <headerFooter>
    <oddFooter>&amp;P / &amp;N ページ</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3E636F9A-0FE4-4C65-AAB4-F8533495024D}">
          <x14:formula1>
            <xm:f>'\\10.30.0.10\data\学校教育課\学校教育課　学務係\予算\契約・単価契約\校外学習用バス賃借\1.入札\R7入札\[予定単価表.xlsx]種別単価'!#REF!</xm:f>
          </x14:formula1>
          <xm:sqref>B5:B32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入札書</vt:lpstr>
      <vt:lpstr>大型バス内訳</vt:lpstr>
      <vt:lpstr>中型バス内訳</vt:lpstr>
      <vt:lpstr>小型バス内訳</vt:lpstr>
      <vt:lpstr>小型バス内訳!Print_Area</vt:lpstr>
      <vt:lpstr>大型バス内訳!Print_Area</vt:lpstr>
      <vt:lpstr>中型バス内訳!Print_Area</vt:lpstr>
      <vt:lpstr>小型バス内訳!Print_Titles</vt:lpstr>
      <vt:lpstr>大型バス内訳!Print_Titles</vt:lpstr>
      <vt:lpstr>中型バス内訳!Print_Titles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localadmin</dc:creator>
  <cp:lastModifiedBy>Administrator</cp:lastModifiedBy>
  <cp:lastPrinted>2025-04-03T23:47:29Z</cp:lastPrinted>
  <dcterms:created xsi:type="dcterms:W3CDTF">2021-03-22T04:28:01Z</dcterms:created>
  <dcterms:modified xsi:type="dcterms:W3CDTF">2025-04-04T00:27:01Z</dcterms:modified>
</cp:coreProperties>
</file>